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/>
  <xr:revisionPtr revIDLastSave="1945" documentId="8_{570FD140-66C1-4136-B0D5-899C1BD00A6D}" xr6:coauthVersionLast="47" xr6:coauthVersionMax="47" xr10:uidLastSave="{DD4097F5-7DC7-421D-82F9-BB8D97ED8EC9}"/>
  <bookViews>
    <workbookView xWindow="-108" yWindow="-108" windowWidth="23256" windowHeight="12456" xr2:uid="{00000000-000D-0000-FFFF-FFFF00000000}"/>
  </bookViews>
  <sheets>
    <sheet name="Fiumi" sheetId="1" r:id="rId1"/>
    <sheet name="Laghi" sheetId="2" r:id="rId2"/>
    <sheet name="Mare" sheetId="3" r:id="rId3"/>
    <sheet name="Sotterranee" sheetId="4" r:id="rId4"/>
  </sheets>
  <externalReferences>
    <externalReference r:id="rId5"/>
  </externalReferences>
  <definedNames>
    <definedName name="_xlnm._FilterDatabase" localSheetId="0" hidden="1">Fiumi!$A$2:$AB$180</definedName>
    <definedName name="_xlnm._FilterDatabase" localSheetId="2" hidden="1">Mare!$I$1:$I$28</definedName>
    <definedName name="_xlnm._FilterDatabase" localSheetId="3" hidden="1">Sotterranee!$D$1:$D$78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6" i="1" l="1"/>
  <c r="O90" i="1"/>
  <c r="O158" i="1"/>
  <c r="O5" i="1"/>
  <c r="O63" i="1"/>
  <c r="O92" i="1"/>
  <c r="O124" i="1"/>
  <c r="O132" i="1"/>
  <c r="O133" i="1"/>
  <c r="O147" i="1"/>
  <c r="O148" i="1"/>
  <c r="O16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O6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troticoltura EREDI PEDICA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2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impianto ROSSI
lago pesca sportiva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3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3 impianti di Spreca
ITTICOLTURA VAL POTENZA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3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3 impianti di Spreca
ITTICOLTURA VAL POTENZA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47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+ altro impianto località Corone (UMBRIA)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<sst xmlns="http://schemas.openxmlformats.org/spreadsheetml/2006/main" count="1554" uniqueCount="713">
  <si>
    <t>Altre pressioni</t>
  </si>
  <si>
    <t>Distretto</t>
  </si>
  <si>
    <t>Bacino</t>
  </si>
  <si>
    <t xml:space="preserve">Codice Corpo Idrico </t>
  </si>
  <si>
    <t>Nome Corpo idrico</t>
  </si>
  <si>
    <t>Natura</t>
  </si>
  <si>
    <t>Sito</t>
  </si>
  <si>
    <t>1.3 AIA</t>
  </si>
  <si>
    <t>1.5 Siti contaminati</t>
  </si>
  <si>
    <t>1.6 Discariche MBC</t>
  </si>
  <si>
    <t>1.8 Imp. Acquacoltura</t>
  </si>
  <si>
    <t>2.1 Uso urbano</t>
  </si>
  <si>
    <t xml:space="preserve">2.2 Uso agricolo </t>
  </si>
  <si>
    <t>2.4 Trasporti MAC</t>
  </si>
  <si>
    <t>2.4 Trasporti MBC</t>
  </si>
  <si>
    <t>2.5 Siti contaminati</t>
  </si>
  <si>
    <t>MBC 2.1</t>
  </si>
  <si>
    <t>MBC 2.2</t>
  </si>
  <si>
    <t>MAC 2.1</t>
  </si>
  <si>
    <t>MAC 2.2</t>
  </si>
  <si>
    <t>5.1 Introduzione malattie e specie aliene</t>
  </si>
  <si>
    <t>8 Pressioni antropiche sconosciute</t>
  </si>
  <si>
    <t>9 Inquinamento storico</t>
  </si>
  <si>
    <t>IT00-I019C_CONCA_TR01-A</t>
  </si>
  <si>
    <t>ITB</t>
  </si>
  <si>
    <t>Fiume Conca</t>
  </si>
  <si>
    <t>Torrente Conca Tratto 1 C.I._A</t>
  </si>
  <si>
    <t>Naturale</t>
  </si>
  <si>
    <t xml:space="preserve">I019C1ACO, I019C1BCO </t>
  </si>
  <si>
    <t>Torrente Tavollo</t>
  </si>
  <si>
    <t>AMD</t>
  </si>
  <si>
    <t>X</t>
  </si>
  <si>
    <t>ITE</t>
  </si>
  <si>
    <t>Fiume Aso</t>
  </si>
  <si>
    <t>IT11_R025_TR01_A</t>
  </si>
  <si>
    <t>Fiume Aso Tratto 1 C.I._A</t>
  </si>
  <si>
    <t>R110251AS</t>
  </si>
  <si>
    <t>IT11_R025_TR01_B</t>
  </si>
  <si>
    <t>Fiume Aso Tratto 1 C.I._B</t>
  </si>
  <si>
    <t>R110252AS</t>
  </si>
  <si>
    <t>ripop. Trota iridea</t>
  </si>
  <si>
    <t>IT11-R_COSTA_UF02_01-A</t>
  </si>
  <si>
    <t>IT11_R025_TR02_A</t>
  </si>
  <si>
    <t>Fiume Aso Tratto 2 C.I._A</t>
  </si>
  <si>
    <t>R110256AS</t>
  </si>
  <si>
    <t>IT11-R_COSTA_UF03_12-A</t>
  </si>
  <si>
    <t>Fiume Cesano</t>
  </si>
  <si>
    <t>IT11-R007-048_TR01-A</t>
  </si>
  <si>
    <t>Torrente Nevola Tratto 1 C.I._A</t>
  </si>
  <si>
    <t>R110076CE</t>
  </si>
  <si>
    <t>IT11-R_COSTA_UF03_12-B</t>
  </si>
  <si>
    <t>IT11-R007-061-001_TR01-A</t>
  </si>
  <si>
    <t>Rio Freddo del Cesano Tratto 1 C.I._A</t>
  </si>
  <si>
    <t>R110074ACE</t>
  </si>
  <si>
    <t>IT11-R002_TR01-A</t>
  </si>
  <si>
    <t>IT11-R007-061_TR01-A</t>
  </si>
  <si>
    <t>Rio Maggio Tratto 1 C.I._A</t>
  </si>
  <si>
    <t>R110077CE</t>
  </si>
  <si>
    <t>IT11-R002_TR02-A</t>
  </si>
  <si>
    <t>IT11-R007-089_MAGGIORE_TR01-A</t>
  </si>
  <si>
    <t>Rio Maggiore del Cesano Tratto 1 C.I._A</t>
  </si>
  <si>
    <t>IT11-R002_TR02-B</t>
  </si>
  <si>
    <t>IT11-R007-089_TR01-A</t>
  </si>
  <si>
    <t>Rio Grande Tratto 1 C.I._A</t>
  </si>
  <si>
    <t>IT11-R002_TR03-A</t>
  </si>
  <si>
    <t>IT11-R007-122_TR01-A</t>
  </si>
  <si>
    <t>Fiume Cinisco Tratto 1 C.I._A</t>
  </si>
  <si>
    <t>R110071CE</t>
  </si>
  <si>
    <t>IT11-R002_TR04-A</t>
  </si>
  <si>
    <t>IT11-R007_TR01-A</t>
  </si>
  <si>
    <t>Fiume Cesano Tratto 1 C.I._A</t>
  </si>
  <si>
    <t>R110072CE</t>
  </si>
  <si>
    <t>IT11-R002_TR04-B</t>
  </si>
  <si>
    <t>IT11-R007_TR02-A</t>
  </si>
  <si>
    <t>Fiume Cesano Tratto 2 C.I._A</t>
  </si>
  <si>
    <t>R110073CE</t>
  </si>
  <si>
    <t>X (2012, 2021)</t>
  </si>
  <si>
    <t>IT11-R002-009_TR01-A</t>
  </si>
  <si>
    <t>IT11-R007_TR03-A</t>
  </si>
  <si>
    <t>Fiume Cesano Tratto 3 C.I._A</t>
  </si>
  <si>
    <t>R110075CE</t>
  </si>
  <si>
    <t>X (2021)</t>
  </si>
  <si>
    <t>IT11-R002-027_TR01-A</t>
  </si>
  <si>
    <t>Fiume Chienti</t>
  </si>
  <si>
    <t>IT11_R019_026_002_TR01_A</t>
  </si>
  <si>
    <t>Torrente Vallicello Tratto 1 C.I._A</t>
  </si>
  <si>
    <t>IT11-R002-062_DONATO_TR01-A</t>
  </si>
  <si>
    <t>IT11_R019_026_003_TR01_A</t>
  </si>
  <si>
    <t>Fosso di Capriglia Tratto 1 C.I._A</t>
  </si>
  <si>
    <t>IT11-R002-062-054_APSA_TR01-A</t>
  </si>
  <si>
    <t>IT11_R019_026_013_TR01_A</t>
  </si>
  <si>
    <t>Torrente S.Angelo Tratto 1 C.I._A</t>
  </si>
  <si>
    <t>R1101931CH</t>
  </si>
  <si>
    <t>IT11-R002-095_URBINO_TR01-A</t>
  </si>
  <si>
    <t>IT11_R019_026_CASPREANO_TR01_A</t>
  </si>
  <si>
    <t>Fosso di Caspreano Tratto 1 C.I._A</t>
  </si>
  <si>
    <t>IT11-R002-LAGO_MERCATALE-A</t>
  </si>
  <si>
    <t>IT11_R019_026_PIEVETORINA_TR01_A</t>
  </si>
  <si>
    <t>Fiume Chienti di Pievetorina Tratto 1 C.I._A</t>
  </si>
  <si>
    <t>R110191CH</t>
  </si>
  <si>
    <t>IT11-R004_TR01-A</t>
  </si>
  <si>
    <t>IT11_R019_031_TR01_A</t>
  </si>
  <si>
    <t>Torrente Fornace Tratto 1 C.I._A</t>
  </si>
  <si>
    <t>IT11_R019_032_TR01_A</t>
  </si>
  <si>
    <t>Rio di S.Luca Tratto 1 C.I._A</t>
  </si>
  <si>
    <t>IT11_R019_051_TR01_A</t>
  </si>
  <si>
    <t>Torrente Cesolone Tratto 1 C.I._A</t>
  </si>
  <si>
    <t>R1101935CH</t>
  </si>
  <si>
    <t>IT11_R019_056_003_TR01_A</t>
  </si>
  <si>
    <t>Rio Sacro Tratto 1 C.I._A</t>
  </si>
  <si>
    <t>IT11_R019_056_TR01_A</t>
  </si>
  <si>
    <t>Fiume Fiastrone Tratto 1 C.I._A</t>
  </si>
  <si>
    <t>IT11_R019_056_TR02_A</t>
  </si>
  <si>
    <t>Fiume Fiastrone Tratto 2 C.I._A</t>
  </si>
  <si>
    <t>R1101934CH</t>
  </si>
  <si>
    <t>IT11_R019_056_TR02_B</t>
  </si>
  <si>
    <t>Fiume Fiastrone Tratto 2 C.I._B</t>
  </si>
  <si>
    <t>R1101920CH</t>
  </si>
  <si>
    <t>IT11_R019_077_009_TR01_A</t>
  </si>
  <si>
    <t>Torrente Entogge Tratto 1 C.I._A</t>
  </si>
  <si>
    <t>R110191EN</t>
  </si>
  <si>
    <t>IT11-R009_TR02-A</t>
  </si>
  <si>
    <t>IT11_R019_077_TR01_A</t>
  </si>
  <si>
    <t>Torrente Fiastra Tratto 1 C.I._A</t>
  </si>
  <si>
    <t>R1101925CH</t>
  </si>
  <si>
    <t>IT11-R03A_TR01-A</t>
  </si>
  <si>
    <t>IT11_R019_104_TR01_A</t>
  </si>
  <si>
    <t>Torrente Cremone Tratto 1 C.I._A</t>
  </si>
  <si>
    <t>IT11-R05A_TR01-A</t>
  </si>
  <si>
    <t>IT11_R019_105_TR01_A</t>
  </si>
  <si>
    <t>Fiume Ete Morto Tratto 1 C.I._A</t>
  </si>
  <si>
    <t>IT11-R05A_TR02-A</t>
  </si>
  <si>
    <t>IT11_R019_108_TR01_A</t>
  </si>
  <si>
    <t>Torrente Trodica Tratto 1 C.I._A</t>
  </si>
  <si>
    <t>R1101927CH</t>
  </si>
  <si>
    <t>IT11-R05A_TR02-B</t>
  </si>
  <si>
    <t>IT11_R019_RIO_TR01_A</t>
  </si>
  <si>
    <t>Il Rio Tratto 1 C.I._A</t>
  </si>
  <si>
    <t>IT11-R05A_TR03-A</t>
  </si>
  <si>
    <t>IT11_R019_TR01_A</t>
  </si>
  <si>
    <t>Fiume Chienti Tratto 1 C.I._A</t>
  </si>
  <si>
    <t>R110193CH</t>
  </si>
  <si>
    <t>IT11-R05A_TR04-A</t>
  </si>
  <si>
    <t>IT11_R019_TR02_A</t>
  </si>
  <si>
    <t>Fiume Chienti Tratto 2 C.I._A</t>
  </si>
  <si>
    <t>R110195CH</t>
  </si>
  <si>
    <t>IT11-R05A_TR04-B</t>
  </si>
  <si>
    <t>IT11_R019_TR02_B</t>
  </si>
  <si>
    <t>Fiume Chienti Tratto 2 C.I._B</t>
  </si>
  <si>
    <t>R110197CH</t>
  </si>
  <si>
    <t>IT11-R05A-039_TR01-A</t>
  </si>
  <si>
    <t>IT11_R019_TR02_C</t>
  </si>
  <si>
    <t>Fiume Chienti Tratto 2 C.I._C</t>
  </si>
  <si>
    <t>R1101932CH</t>
  </si>
  <si>
    <t>IT11-R05A-039_TR02-A</t>
  </si>
  <si>
    <t>IT11_R019_TR03_A</t>
  </si>
  <si>
    <t>Fiume Chienti Tratto 3 C.I._A</t>
  </si>
  <si>
    <t>R110199CH</t>
  </si>
  <si>
    <t>IT11-R05A-039_TR02-B</t>
  </si>
  <si>
    <t>IT11_R019_TR03_B</t>
  </si>
  <si>
    <t>Fiume Chienti Tratto 3 C.I._B</t>
  </si>
  <si>
    <t>R1101910CH</t>
  </si>
  <si>
    <t>IT11-R05A-039-004_TR01-A</t>
  </si>
  <si>
    <t>IT11_R019_TR04_A</t>
  </si>
  <si>
    <t>Fiume Chienti Tratto 4 C.I._A</t>
  </si>
  <si>
    <t>R1101913CH</t>
  </si>
  <si>
    <t>IT11-R05A-039-085_TR01-A</t>
  </si>
  <si>
    <t>IT11_R019_TR04_B</t>
  </si>
  <si>
    <t>Fiume Chienti Tratto 4 C.I._B</t>
  </si>
  <si>
    <t>R1101914CH</t>
  </si>
  <si>
    <t>IT11-R05A-039-085_TR02-A</t>
  </si>
  <si>
    <t>IT11_R019_TR04_C</t>
  </si>
  <si>
    <t>Fiume Chienti Tratto 4 C.I._C</t>
  </si>
  <si>
    <t>R1101916CH</t>
  </si>
  <si>
    <t>IT11-R05A-039-085_TR02-B</t>
  </si>
  <si>
    <t>Fiume Esino</t>
  </si>
  <si>
    <t>IT11-R012-001-013_TR01-A</t>
  </si>
  <si>
    <t>Fosso di Serradica Tratto 1 C.I._A</t>
  </si>
  <si>
    <t>R110121SR</t>
  </si>
  <si>
    <t>IT11-R05A-039-085-22_TR01-A</t>
  </si>
  <si>
    <t>IT11-R012-001-018_TR01-A</t>
  </si>
  <si>
    <t>Fosso di Valleremita Tratto 1 C.I._A</t>
  </si>
  <si>
    <t>R110121VA</t>
  </si>
  <si>
    <t>IT11-R05A-039-085-70_TR01-A</t>
  </si>
  <si>
    <t>IT11-R012-001-038_TR01-A</t>
  </si>
  <si>
    <t>Torrente Riobono Tratto 1 C.I._A</t>
  </si>
  <si>
    <t>R110123RB</t>
  </si>
  <si>
    <t>X (2023)</t>
  </si>
  <si>
    <t>IT11-R05A-039-085-82_TR01-A</t>
  </si>
  <si>
    <t>IT11-R012-001_TR01-A</t>
  </si>
  <si>
    <t>Torrente Giano Tratto 1 C.I._A</t>
  </si>
  <si>
    <t>IT11-R05A-039-085-82-24_TR01-A</t>
  </si>
  <si>
    <t>IT11-R012-001_TR02-A</t>
  </si>
  <si>
    <t>Torrente Giano Tratto 2 C.I._A</t>
  </si>
  <si>
    <t>R110124GI</t>
  </si>
  <si>
    <t>IT11-R05A-188_TR01-A</t>
  </si>
  <si>
    <t>IT11-R012-001_TR02-B</t>
  </si>
  <si>
    <t>Torrente Giano Tratto 2 C.I._B</t>
  </si>
  <si>
    <t>R110127GI</t>
  </si>
  <si>
    <t>IT11-R05A-192_TR01-A</t>
  </si>
  <si>
    <t>IT11-R012-066_TR01-A</t>
  </si>
  <si>
    <t>Torrente Crinacci Tratto 1 C.I._A</t>
  </si>
  <si>
    <t>R110121CC</t>
  </si>
  <si>
    <t>IT11-R05A-196_TR01-A</t>
  </si>
  <si>
    <t>IT11-R012-081_TR01-A</t>
  </si>
  <si>
    <t>Torrente Esinante Tratto 1 C.I._A</t>
  </si>
  <si>
    <t>R1101201EN</t>
  </si>
  <si>
    <t>IT11-R05A-213_TR01-A</t>
  </si>
  <si>
    <t>IT11-R012-095_TR01-A</t>
  </si>
  <si>
    <t>Torrente Cesola Tratto 1 C.I._A</t>
  </si>
  <si>
    <t>IT11-R05A-244_TR01-A</t>
  </si>
  <si>
    <t>IT11-R012-097-019_TR01-A</t>
  </si>
  <si>
    <t>Fosso Guardengo Tratto 1 C.I._A</t>
  </si>
  <si>
    <t>IT11-R06A_TR01-A</t>
  </si>
  <si>
    <t>IT11-R012-097_TR01-A</t>
  </si>
  <si>
    <t>Fosso Triponzio Tratto 1 C.I._A</t>
  </si>
  <si>
    <t>R110121TP</t>
  </si>
  <si>
    <t>IT11-R012-100_TR01-A</t>
  </si>
  <si>
    <t>Torrente Granita Tratto 1 C.I._A</t>
  </si>
  <si>
    <t>R110121GR</t>
  </si>
  <si>
    <t>IT11-R012-113_TR01-A</t>
  </si>
  <si>
    <t>Fosso dei Pratacci Tratto 1 C.I._A</t>
  </si>
  <si>
    <t>R110121PR</t>
  </si>
  <si>
    <t>IT11-R012-114-002_FOSSATELLO_TR01-A</t>
  </si>
  <si>
    <t>Il Fossatello Tratto 1 C.I._A</t>
  </si>
  <si>
    <t>IT11-R012-114_TR01-A</t>
  </si>
  <si>
    <t>Fosso Cannetacci Tratto 1 C.I._A</t>
  </si>
  <si>
    <t>IT11-R012-116-014_TR01-A</t>
  </si>
  <si>
    <t>Torrente Marena Tratto 1 C.I._A</t>
  </si>
  <si>
    <t>IT11-R012-116-015_TR01-A</t>
  </si>
  <si>
    <t>Torrente Sanguerone Tratto 1 C.I._A</t>
  </si>
  <si>
    <t>R110121SA</t>
  </si>
  <si>
    <t>IT11-R012-116-055_TR01-A</t>
  </si>
  <si>
    <t>Rio Freddo dell'Esino Tratto 1 C.I._A</t>
  </si>
  <si>
    <t>R110121RF</t>
  </si>
  <si>
    <t>X (2012, 2023)</t>
  </si>
  <si>
    <t>IT11-R012-116_TR02-A</t>
  </si>
  <si>
    <t>Torrente Sentino Tratto 2 C.I._A</t>
  </si>
  <si>
    <t>R110125SE</t>
  </si>
  <si>
    <t>IT11-R012_TR01-A</t>
  </si>
  <si>
    <t>Fiume Esino Tratto 1 C.I._A</t>
  </si>
  <si>
    <t>IT11-R012_TR02-A</t>
  </si>
  <si>
    <t>Fiume Esino Tratto 2 C.I._A</t>
  </si>
  <si>
    <t>R110125ES</t>
  </si>
  <si>
    <t>IT11-R012_TR03-A</t>
  </si>
  <si>
    <t>Fiume Esino Tratto 3 C.I._A</t>
  </si>
  <si>
    <t>IT11-R012_TR03-B</t>
  </si>
  <si>
    <t>Fiume Esino Tratto 3 C.I._B</t>
  </si>
  <si>
    <t>R110129ES</t>
  </si>
  <si>
    <t>X (2012), ripop. Trota iridea</t>
  </si>
  <si>
    <t>IT11-R012_TR03-C</t>
  </si>
  <si>
    <t>Fiume Esino Tratto 3 C.I._C</t>
  </si>
  <si>
    <t>R1101212ES</t>
  </si>
  <si>
    <t>X (2012, 2022), ripop. Trota iridea</t>
  </si>
  <si>
    <t>IT11-R012_TR04-A</t>
  </si>
  <si>
    <t>Fiume Esino Tratto 4 C.I._A</t>
  </si>
  <si>
    <t>R1101214bES</t>
  </si>
  <si>
    <t>IT11-R012_TR05-A</t>
  </si>
  <si>
    <t>Fiume Esino Tratto 5 C.I._A</t>
  </si>
  <si>
    <t>R1101216ES</t>
  </si>
  <si>
    <t>Fiume Ete Vivo</t>
  </si>
  <si>
    <t>IT11_R023_050_TR01_A</t>
  </si>
  <si>
    <t>Torrente Cosollo Tratto 1 C.I._A</t>
  </si>
  <si>
    <t>IT11_R023_TR01_A</t>
  </si>
  <si>
    <t>Fiume Ete Vivo Tratto 1 C.I._A</t>
  </si>
  <si>
    <t>R110232EV</t>
  </si>
  <si>
    <t>Fiume Foglia</t>
  </si>
  <si>
    <t>Torrente Mutino Tratto 1 C.I._A</t>
  </si>
  <si>
    <t>R110022FO</t>
  </si>
  <si>
    <t>Torrente Apsa di S.Arduino Tratto 1 C.I._A</t>
  </si>
  <si>
    <t>R110024FO</t>
  </si>
  <si>
    <t>Torrente Apsa Tratto 1 C.I._A</t>
  </si>
  <si>
    <t>R110024AFO</t>
  </si>
  <si>
    <t>Torrente Apsa di San Donato Tratto 1 C.I._A</t>
  </si>
  <si>
    <t>IT11-R002-095-031_TR01-A</t>
  </si>
  <si>
    <t>Torrente Apsa di Tagliatesta Tratto 1 C.I._A</t>
  </si>
  <si>
    <t>Torrente Apsa di Urbino Tratto 1 C.I._A</t>
  </si>
  <si>
    <t>R110029FO</t>
  </si>
  <si>
    <t>Fiume Foglia Tratto 1 C.I._A</t>
  </si>
  <si>
    <t>R110021FO</t>
  </si>
  <si>
    <t>Fiume Foglia Tratto 2 C.I._A</t>
  </si>
  <si>
    <t>R110023FO</t>
  </si>
  <si>
    <t>Fiume Foglia Tratto 2 C.I._B</t>
  </si>
  <si>
    <t>R110026FO</t>
  </si>
  <si>
    <t>Fiume Foglia Tratto 3 C.I._A</t>
  </si>
  <si>
    <t>R110028FO</t>
  </si>
  <si>
    <t>X (2012)</t>
  </si>
  <si>
    <t>Fiume Foglia Tratto 4 C.I._A</t>
  </si>
  <si>
    <t>R1100210FO</t>
  </si>
  <si>
    <t>Fiume Foglia Tratto 4 C.I._B</t>
  </si>
  <si>
    <t>R1100211FO</t>
  </si>
  <si>
    <t>Fiume Metauro</t>
  </si>
  <si>
    <t>IT11-R05A-018_TR01-A</t>
  </si>
  <si>
    <t>Torrente Santo Antonio Tratto 1 C.I._A</t>
  </si>
  <si>
    <t>Fiume Biscubio Tratto 1 C.I._A</t>
  </si>
  <si>
    <t>R110059ME</t>
  </si>
  <si>
    <t>Torrente Bevano Tratto 1 C.I._A</t>
  </si>
  <si>
    <t>Fosso Screbia Tratto 1 C.I._A</t>
  </si>
  <si>
    <t>Torrente Certano Tratto 1 C.I._A</t>
  </si>
  <si>
    <t>Fiume Bosso Tratto 1 C.I._A</t>
  </si>
  <si>
    <t>Fiume Burano Tratto 1 C.I._A</t>
  </si>
  <si>
    <t>R1100512AME</t>
  </si>
  <si>
    <t>Fiume Burano Tratto 2 C.I._A</t>
  </si>
  <si>
    <t>Fiume Burano Tratto 2 C.I._B</t>
  </si>
  <si>
    <t>R1100514ME</t>
  </si>
  <si>
    <t>Fiume Candigliano Tratto 1 C.I._A</t>
  </si>
  <si>
    <t>R1100510ME</t>
  </si>
  <si>
    <t>Fiume Candigliano Tratto 2 C.I._A</t>
  </si>
  <si>
    <t>R1100511ME</t>
  </si>
  <si>
    <t>Fiume Candigliano Tratto 2 C.I._B</t>
  </si>
  <si>
    <t>R1100515ME</t>
  </si>
  <si>
    <t>X (2011)</t>
  </si>
  <si>
    <t>Torrente Tarugo Tratto 1 C.I._A</t>
  </si>
  <si>
    <t>R1100518AME</t>
  </si>
  <si>
    <t>Rio Maggiore del Metauro Tratto 1 C.I._A</t>
  </si>
  <si>
    <t>Rio Puto Tratto 1 C.I._A</t>
  </si>
  <si>
    <t>Rio Secco Tratto 1 C.I._A</t>
  </si>
  <si>
    <t>R1100522ME</t>
  </si>
  <si>
    <t>Torrente Auro Tratto 1 C.I._A</t>
  </si>
  <si>
    <t>Fiume Metauro Tratto 1 C.I._A</t>
  </si>
  <si>
    <t>Fiume Metauro Tratto 2 C.I._A</t>
  </si>
  <si>
    <t>R110054ME</t>
  </si>
  <si>
    <t>Fiume Metauro Tratto 2 C.I._B</t>
  </si>
  <si>
    <t>R110058ME</t>
  </si>
  <si>
    <t>Fiume Metauro Tratto 3 C.I._A</t>
  </si>
  <si>
    <t>R1100517ME</t>
  </si>
  <si>
    <t>Fiume Metauro Tratto 4 C.I._A</t>
  </si>
  <si>
    <t>R1100519ME</t>
  </si>
  <si>
    <t>Fiume Metauro Tratto 4 C.I._B</t>
  </si>
  <si>
    <t>R1100520ME</t>
  </si>
  <si>
    <t>Fiume Misa</t>
  </si>
  <si>
    <t>IT11-R009-013-053_FENELLA_TR01-A</t>
  </si>
  <si>
    <t>Torrente Fenella Tratto 1 C.I._A</t>
  </si>
  <si>
    <t>R110091FN</t>
  </si>
  <si>
    <t>IT11-R009-013_TR01-A</t>
  </si>
  <si>
    <t>Fiume Nevola Tratto 1 C.I._A</t>
  </si>
  <si>
    <t>R110095NE</t>
  </si>
  <si>
    <t>IT11-R009-021_TR01-A</t>
  </si>
  <si>
    <t>Torrente Caffarelli Tratto 1 C.I._A</t>
  </si>
  <si>
    <t>R110091CA</t>
  </si>
  <si>
    <t>IT11-R009_TR01-A</t>
  </si>
  <si>
    <t>Fiume Misa Tratto 1 C.I._A</t>
  </si>
  <si>
    <t>Fiume Misa Tratto 2 C.I._A</t>
  </si>
  <si>
    <t>R110095MI</t>
  </si>
  <si>
    <t>IT11-R009_TR03-A</t>
  </si>
  <si>
    <t>Fiume Misa Tratto 3 C.I._A</t>
  </si>
  <si>
    <t>R110096BMI, R110097MI</t>
  </si>
  <si>
    <t>X (2013, 2022)</t>
  </si>
  <si>
    <t>Fiume Musone</t>
  </si>
  <si>
    <t>IT11-R014-071_TR01-A</t>
  </si>
  <si>
    <t>Torrente Fiumicello Tratto 1 C.I._A</t>
  </si>
  <si>
    <t>R110144FI</t>
  </si>
  <si>
    <t>IT11-R014-087_TR01-A</t>
  </si>
  <si>
    <t>Rio Troscione Tratto 1 C.I._A</t>
  </si>
  <si>
    <t>IT11-R014-102-012_SCARICALASINO_TR01-A</t>
  </si>
  <si>
    <t>Rio Scaricalasino Tratto 1 C.I._A</t>
  </si>
  <si>
    <t>IT11-R014-102-023_MARGANETTO_TR01-A</t>
  </si>
  <si>
    <t>Rio Marganetto Tratto 1 C.I._A</t>
  </si>
  <si>
    <t>R110141MG</t>
  </si>
  <si>
    <t>IT11-R014-102_TR01-A</t>
  </si>
  <si>
    <t>Torrente Aspio Tratto 1 C.I._A</t>
  </si>
  <si>
    <t>R1101406AS</t>
  </si>
  <si>
    <t>IT11-R014_TR01-A</t>
  </si>
  <si>
    <t>Fiume Musone Tratto 1 C.I._A</t>
  </si>
  <si>
    <t>IT11-R014_TR01-B</t>
  </si>
  <si>
    <t>Fiume Musone Tratto 1 C.I._B</t>
  </si>
  <si>
    <t>R110144MU</t>
  </si>
  <si>
    <t>IT11-R014_TR02-A</t>
  </si>
  <si>
    <t>Fiume Musone Tratto 2 C.I._A</t>
  </si>
  <si>
    <t>R1101410MU</t>
  </si>
  <si>
    <t>X (2022)</t>
  </si>
  <si>
    <t>IT11-R014_TR02-B</t>
  </si>
  <si>
    <t>Fiume Musone Tratto 2 C.I._B</t>
  </si>
  <si>
    <t>R1101412MU</t>
  </si>
  <si>
    <t>X (2012, 2022)</t>
  </si>
  <si>
    <t>IT11-R014_TR02-C</t>
  </si>
  <si>
    <t>Fiume Musone Tratto 2 C.I._C</t>
  </si>
  <si>
    <t>R1101414MU</t>
  </si>
  <si>
    <t>Fiume Potenza</t>
  </si>
  <si>
    <t>IT11_R016_002_TR01_A</t>
  </si>
  <si>
    <t>Fosso di Campodonico Tratto 1 C.I._A</t>
  </si>
  <si>
    <t>R1101619PO</t>
  </si>
  <si>
    <t>IT11_R016_018_TR01_A</t>
  </si>
  <si>
    <t>Fiume Scarzito Tratto 1 C.I._A</t>
  </si>
  <si>
    <t>R1101620PO</t>
  </si>
  <si>
    <t>IT11_R016_032_TR01_A</t>
  </si>
  <si>
    <t>Torrente Palente Tratto 1 C.I._A</t>
  </si>
  <si>
    <t>R1101614PO</t>
  </si>
  <si>
    <t>IT11_R016_064_GRANDE_TR01_A</t>
  </si>
  <si>
    <t>Fosso Grande Tratto 1 C.I._A</t>
  </si>
  <si>
    <t>IT11_R016_064_TR01_A</t>
  </si>
  <si>
    <t>Fosso San Lazzaro Tratto 1 C.I._A</t>
  </si>
  <si>
    <t>IT11_R016_068_CHIARO_TR01_A</t>
  </si>
  <si>
    <t>Rio Chiaro Tratto 1 C.I._A</t>
  </si>
  <si>
    <t>IT11_R016_070_TR01_A</t>
  </si>
  <si>
    <t>Rio Catignano Tratto 1 C.I._A</t>
  </si>
  <si>
    <t>R1101618PO</t>
  </si>
  <si>
    <t>IT11_R016_095_TR01_A</t>
  </si>
  <si>
    <t>Fosso Menocchietta Tratto 1 C.I._A</t>
  </si>
  <si>
    <t>R1101616PO</t>
  </si>
  <si>
    <t>IT11_R016_096_TR01_A</t>
  </si>
  <si>
    <t>Torrente Monocchia Tratto 1 C.I._A</t>
  </si>
  <si>
    <t>R1101615PO</t>
  </si>
  <si>
    <t>IT11_R016_TR01_A</t>
  </si>
  <si>
    <t>Fiume Potenza Tratto 1 C.I._A</t>
  </si>
  <si>
    <t>R110161PO</t>
  </si>
  <si>
    <t>IT11_R016_TR02_A</t>
  </si>
  <si>
    <t>Fiume Potenza Tratto 2 C.I._A</t>
  </si>
  <si>
    <t>R110162PO</t>
  </si>
  <si>
    <t>IT11_R016_TR03_A</t>
  </si>
  <si>
    <t>Fiume Potenza Tratto 3 C.I._A</t>
  </si>
  <si>
    <t>R110165PO</t>
  </si>
  <si>
    <t>IT11_R016_TR04_A</t>
  </si>
  <si>
    <t>Fiume Potenza Tratto 4 C.I._A</t>
  </si>
  <si>
    <t>R110169PO, R1101612PO</t>
  </si>
  <si>
    <t>Fiume Tenna</t>
  </si>
  <si>
    <t>IT11_R021_001_TR01_A</t>
  </si>
  <si>
    <t>Torrente Tennacola Tratto 1 C.I._A</t>
  </si>
  <si>
    <t>R110214TE</t>
  </si>
  <si>
    <t>IT11_R021_006_TR01_A</t>
  </si>
  <si>
    <t>Torrente Salino Tratto 1 C.I._A</t>
  </si>
  <si>
    <t>R110211SL</t>
  </si>
  <si>
    <t>IT11_R021_090_TR01_A</t>
  </si>
  <si>
    <t>Torrente Ambro Tratto 1 C.I._A</t>
  </si>
  <si>
    <t>IT11_R021_TR01_A</t>
  </si>
  <si>
    <t>Fiume Tenna Tratto 1 C.I._A</t>
  </si>
  <si>
    <t>R110211TN</t>
  </si>
  <si>
    <t>IT11_R021_TR02_A</t>
  </si>
  <si>
    <t>Fiume Tenna Tratto 2 C.I._A</t>
  </si>
  <si>
    <t>R110212TN</t>
  </si>
  <si>
    <t>IT11_R021_TR03_A</t>
  </si>
  <si>
    <t>Fiume Tenna Tratto 3 C.I._A</t>
  </si>
  <si>
    <t>R110214TN</t>
  </si>
  <si>
    <t>IT11_R021_TR03_B</t>
  </si>
  <si>
    <t>Fiume Tenna Tratto 3 C.I._B</t>
  </si>
  <si>
    <t>R110216TN</t>
  </si>
  <si>
    <t>Fiume Tesino</t>
  </si>
  <si>
    <t>IT11_R029_TR01_A</t>
  </si>
  <si>
    <t>Torrente Tesino Tratto 1 C.I._A</t>
  </si>
  <si>
    <t>R110292TS</t>
  </si>
  <si>
    <t>IT11_R029_TR01_B</t>
  </si>
  <si>
    <t>Torrente Tesino Tratto 1 C.I._B</t>
  </si>
  <si>
    <t>R110294TS</t>
  </si>
  <si>
    <t>Fiume Tevere</t>
  </si>
  <si>
    <t>IT00_N010_FALCONE_TR01_A</t>
  </si>
  <si>
    <t>Fosso di Pian Falcone Tratto 1 C.I._A</t>
  </si>
  <si>
    <t>N0105NE</t>
  </si>
  <si>
    <t>IT00_N010_NERA_TR01_A</t>
  </si>
  <si>
    <t>Fiume Nera Tratto 1 C.I._A</t>
  </si>
  <si>
    <t>IT00_N010_NERA_TR02_A</t>
  </si>
  <si>
    <t>Fiume Nera Tratto 2 C.I._A</t>
  </si>
  <si>
    <t>N0103NE</t>
  </si>
  <si>
    <t>IT00_N010_USSITA_TR01_A</t>
  </si>
  <si>
    <t>Torrente Ussita Tratto 1 C.I._A</t>
  </si>
  <si>
    <t>N0104NE</t>
  </si>
  <si>
    <t>Fiume Tronto</t>
  </si>
  <si>
    <t>IT00_I028_010_TR01_A</t>
  </si>
  <si>
    <t>Torrente Fluvione Tratto 1 C.I._A</t>
  </si>
  <si>
    <t>I0281FV</t>
  </si>
  <si>
    <t>IT00_I028_025_TR01_B</t>
  </si>
  <si>
    <t>Torrente Castellano Tratto 1 C.I._B</t>
  </si>
  <si>
    <t>I0282CS</t>
  </si>
  <si>
    <t>IT00_I028_028_TR01_A</t>
  </si>
  <si>
    <t>Rio Garrafo Tratto 1 C.I._A</t>
  </si>
  <si>
    <t>IT00_I028_044_TR01_A</t>
  </si>
  <si>
    <t>Torrente Chiaro Tratto 1 C.I._A</t>
  </si>
  <si>
    <t>I0281CI</t>
  </si>
  <si>
    <t>IT00_I028_063_TR01_A</t>
  </si>
  <si>
    <t>Torrente Marino Tratto 1 C.I._A</t>
  </si>
  <si>
    <t>I0281MR</t>
  </si>
  <si>
    <t>IT00_I028_066_TR01_A</t>
  </si>
  <si>
    <t>Torrente Chifente Tratto 1 C.I._A</t>
  </si>
  <si>
    <t>IT00_I028_078_TR01_A</t>
  </si>
  <si>
    <t>Torrente Lama Tratto 1 C.I._A</t>
  </si>
  <si>
    <t>I0281LM</t>
  </si>
  <si>
    <t>IT00_I028_085_TR01_A</t>
  </si>
  <si>
    <t>Torrente Fiobbo Tratto 1 C.I._A</t>
  </si>
  <si>
    <t>I0281FB</t>
  </si>
  <si>
    <t>IT00_I028_098_TR01_A</t>
  </si>
  <si>
    <t>Torrente Chiarino Tratto 1 C.I._A</t>
  </si>
  <si>
    <t>I0281CN</t>
  </si>
  <si>
    <t>IT00_I028_TR01_A</t>
  </si>
  <si>
    <t>Fiume Tronto Tratto 1 C.I._A</t>
  </si>
  <si>
    <t>I0281TR</t>
  </si>
  <si>
    <t>IT00_I028_TR02_A</t>
  </si>
  <si>
    <t>Fiume Tronto Tratto 2 C.I._A</t>
  </si>
  <si>
    <t>I0282TR</t>
  </si>
  <si>
    <t>IT00_I028_TR02_B</t>
  </si>
  <si>
    <t>Fiume Tronto Tratto 2 C.I._B</t>
  </si>
  <si>
    <t>I0283TR</t>
  </si>
  <si>
    <t>IT00_I028_TR03_A</t>
  </si>
  <si>
    <t>Fiume Tronto Tratto 3 C.I._A</t>
  </si>
  <si>
    <t>I0286TR</t>
  </si>
  <si>
    <t>IT00_I028_TR03_B</t>
  </si>
  <si>
    <t>Fiume Tronto Tratto 3 C.I._B</t>
  </si>
  <si>
    <t>I0287TR</t>
  </si>
  <si>
    <t>Fosso del Molinello-Fosso di S. Biagio</t>
  </si>
  <si>
    <t>IT11_R24A_TR01_A</t>
  </si>
  <si>
    <t>Fosso della Torre Tratto 1 C.I._A</t>
  </si>
  <si>
    <t>Fosso Pilocco</t>
  </si>
  <si>
    <t>IT11_R17B_TR01_A</t>
  </si>
  <si>
    <t>Fosso Pilocco Tratto 1 C.I._A</t>
  </si>
  <si>
    <t>Fosso Rubiano</t>
  </si>
  <si>
    <t>IT11-R11A_TR01-A</t>
  </si>
  <si>
    <t>Fosso Rubiano Tratto 1 C.I._A</t>
  </si>
  <si>
    <t>R110111RU</t>
  </si>
  <si>
    <t>Fosso Valloscura-Rio Petronilla</t>
  </si>
  <si>
    <t>IT11_R22B_TR01_A</t>
  </si>
  <si>
    <t>Rio Petronilla Tratto 1 C.I._A</t>
  </si>
  <si>
    <t>Litorale tra Cesano e Misa</t>
  </si>
  <si>
    <t>IT11-R08A_TR01-A</t>
  </si>
  <si>
    <t>Fosso di Fontenuovo Tratto 1 C.I._A</t>
  </si>
  <si>
    <t>Litorale tra Chienti e Tenna</t>
  </si>
  <si>
    <t>IT11_R20A_TR01_A</t>
  </si>
  <si>
    <t>Fosso Castellano Tratto 1 C.I._A</t>
  </si>
  <si>
    <t>Litorale tra Esino e Musone</t>
  </si>
  <si>
    <t>IT11-R13A_TR01-A</t>
  </si>
  <si>
    <t>Fosso delle Casette Tratto 1 C.I._A</t>
  </si>
  <si>
    <t>Litorale tra Metauro e Cesano</t>
  </si>
  <si>
    <t>Rio Crinaccio Tratto 1 C.I._A</t>
  </si>
  <si>
    <t>Litorale tra Misa e Fosso Rubiano</t>
  </si>
  <si>
    <t>IT11-R10A_TR01-A</t>
  </si>
  <si>
    <t>Fosso S.Angelo Tratto 1 C.I._A</t>
  </si>
  <si>
    <t>R110101SG</t>
  </si>
  <si>
    <t>Rio Canale</t>
  </si>
  <si>
    <t>IT11_R26A_TR01_A</t>
  </si>
  <si>
    <t>Rio Canale Tratto 1 C.I._A</t>
  </si>
  <si>
    <t>Rio Fiumarella o Bellaluce</t>
  </si>
  <si>
    <t>IT11_R015_TR01_A</t>
  </si>
  <si>
    <t>Rio Bellaluce Tratto 1 C.I._A</t>
  </si>
  <si>
    <t>Rio Genica</t>
  </si>
  <si>
    <t>Rio Genica Tratto 1 C.I._A</t>
  </si>
  <si>
    <t>Torrente Albula</t>
  </si>
  <si>
    <t>IT11_R30A_TR01_A</t>
  </si>
  <si>
    <t>Torrente Albula Tratto 1 C.I._A</t>
  </si>
  <si>
    <t>R110301AL</t>
  </si>
  <si>
    <t>IT11_R30F_TR01_A</t>
  </si>
  <si>
    <t>Torrente Ragnola Tratto 1 C.I._A</t>
  </si>
  <si>
    <t>R110301RG</t>
  </si>
  <si>
    <t>Torrente Arzilla</t>
  </si>
  <si>
    <t>Torrente Arzilla Tratto 1 C.I._A</t>
  </si>
  <si>
    <t>R110041AAR</t>
  </si>
  <si>
    <t>Torrente Asola</t>
  </si>
  <si>
    <t>IT11_R18A_TR01_A</t>
  </si>
  <si>
    <t>Torrente Asola Tratto 1 C.I._A</t>
  </si>
  <si>
    <t>R110181AO</t>
  </si>
  <si>
    <t>Torrente Menocchia</t>
  </si>
  <si>
    <t>IT11_R027_TR01_A</t>
  </si>
  <si>
    <t>Torrente Menocchia Tratto 1 C.I._A</t>
  </si>
  <si>
    <t>R110271MN</t>
  </si>
  <si>
    <t>Torrente S. Egidio</t>
  </si>
  <si>
    <t>IT11_R28A_TR01_A</t>
  </si>
  <si>
    <t>Torrente di Sant'Egidio Tratto 1 C.I._A</t>
  </si>
  <si>
    <t>Codice Corpo idrico</t>
  </si>
  <si>
    <t>1.6 Discariche</t>
  </si>
  <si>
    <t>2.2 Uso agricolo</t>
  </si>
  <si>
    <t>Foglia</t>
  </si>
  <si>
    <t>Lago di Mercatale</t>
  </si>
  <si>
    <t>R110021LFO</t>
  </si>
  <si>
    <t>Musone</t>
  </si>
  <si>
    <t>IT11-R014-LAGO_CASTRECCIONI-A</t>
  </si>
  <si>
    <t>Lago di Castreccioni</t>
  </si>
  <si>
    <t>R110142LMU</t>
  </si>
  <si>
    <t>Aso</t>
  </si>
  <si>
    <t>IT11_R025_LAGO_GEROSA_A</t>
  </si>
  <si>
    <t>Lago di Gerosa</t>
  </si>
  <si>
    <t>R110252LAS</t>
  </si>
  <si>
    <t>Chienti</t>
  </si>
  <si>
    <t>IT11_R019_LAGO_FIASTRONE_A</t>
  </si>
  <si>
    <t>Lago del Fiastrone</t>
  </si>
  <si>
    <t>R110192LCH</t>
  </si>
  <si>
    <t>IT11_R019_LAGO_POLVERINA_A</t>
  </si>
  <si>
    <t>Lago di Polverina</t>
  </si>
  <si>
    <t>R110198LCH</t>
  </si>
  <si>
    <t>IT11_R019_LAGO_BORGIANO_A</t>
  </si>
  <si>
    <t>Lago di Borgiano</t>
  </si>
  <si>
    <t>R110195LCH</t>
  </si>
  <si>
    <t>Tronto</t>
  </si>
  <si>
    <t>IT00_I028_LAGO_TALVACCHIA_A</t>
  </si>
  <si>
    <t>Lago di Talvacchia</t>
  </si>
  <si>
    <t>R110021LTR</t>
  </si>
  <si>
    <t>Codice Corpo idrico NUOVO</t>
  </si>
  <si>
    <t>TRANSETTO</t>
  </si>
  <si>
    <t>2.4 Trasporti</t>
  </si>
  <si>
    <t>IT11_R_COSTA_UF14_22_B</t>
  </si>
  <si>
    <t>San Bartolo</t>
  </si>
  <si>
    <t>IT11_R_COSTA_UF14_22_C</t>
  </si>
  <si>
    <t>Pesaro - Fano</t>
  </si>
  <si>
    <t>Fosso Sejore</t>
  </si>
  <si>
    <t>IT11_R_COSTA_UF23_24_A</t>
  </si>
  <si>
    <t>Fano - Senigallia</t>
  </si>
  <si>
    <t>Metauro</t>
  </si>
  <si>
    <t>IT11-R_COSTA_UF03_12-C</t>
  </si>
  <si>
    <t>Senigallia - Ancona</t>
  </si>
  <si>
    <t>Esino</t>
  </si>
  <si>
    <t>Presenza</t>
  </si>
  <si>
    <t>IT11-R_COSTA_UF13_13-A</t>
  </si>
  <si>
    <t>Ancona - Numana</t>
  </si>
  <si>
    <t>Conero</t>
  </si>
  <si>
    <t>IT11-R_COSTA_UF14_22-A</t>
  </si>
  <si>
    <t>Numana - Porto Recanati</t>
  </si>
  <si>
    <t>Porto Recanati - Civitanova</t>
  </si>
  <si>
    <t>Potenza</t>
  </si>
  <si>
    <t>Civitanova - Porto San Giorgio</t>
  </si>
  <si>
    <t>Chienti - Tenna</t>
  </si>
  <si>
    <t>Porto San Giorgio - Grottammare</t>
  </si>
  <si>
    <t>IT11_R_COSTA_UF25_27_A</t>
  </si>
  <si>
    <t>Grottammare - San Benedetto</t>
  </si>
  <si>
    <t>IT11_R_COSTA_UF25_27_B</t>
  </si>
  <si>
    <t>Porto S. Benedetto - Fiume Tronto</t>
  </si>
  <si>
    <t>Puntuali</t>
  </si>
  <si>
    <t>Diffuse</t>
  </si>
  <si>
    <t>Codice</t>
  </si>
  <si>
    <t>DESCRIZIONE</t>
  </si>
  <si>
    <t>IT085100IR-AV2-VA</t>
  </si>
  <si>
    <t>Depositi Vallate App. Marecchia-Conca</t>
  </si>
  <si>
    <t>IT10_CA_CUCCO</t>
  </si>
  <si>
    <t>Monte Cucco</t>
  </si>
  <si>
    <t>IT11_CA_CIN</t>
  </si>
  <si>
    <t>Unità di Cingoli</t>
  </si>
  <si>
    <t>IT11_CA_DOM</t>
  </si>
  <si>
    <t>Sistema della Dorsale Marchigiana</t>
  </si>
  <si>
    <t>IT11_CA_MAGGIO_M</t>
  </si>
  <si>
    <t>Unità di Monte Maggio - Marche</t>
  </si>
  <si>
    <t>IT11_CA_NES</t>
  </si>
  <si>
    <t>Sistema Fiume Nera - Monti Sibillini</t>
  </si>
  <si>
    <t>IT11_CA_UM_NORD</t>
  </si>
  <si>
    <t>Sistema Umbro-Marchigiano settentrionale</t>
  </si>
  <si>
    <t>IT11_CA_UM_SUD_M</t>
  </si>
  <si>
    <t>Sistema Umbro-Marchigiano Meridionale - Marche</t>
  </si>
  <si>
    <t>IT11C_AV_ARZ</t>
  </si>
  <si>
    <t>Alluvioni vallive del Torrente Arzilla</t>
  </si>
  <si>
    <t>IT11C_AV_ASP</t>
  </si>
  <si>
    <t>Alluvioni Vallive del Fiume Aspio</t>
  </si>
  <si>
    <t>IT11C_AV_CAN</t>
  </si>
  <si>
    <t>Alluvioni Vallive del Fiume Candigliano e dei suoi tributari</t>
  </si>
  <si>
    <t>IT11C_AV_CES</t>
  </si>
  <si>
    <t>Alluvioni Vallive del Fiume Cesano e dei suoi tributari</t>
  </si>
  <si>
    <t>IT11C_AV_ESI</t>
  </si>
  <si>
    <t>Alluvioni Vallive del Fiume Esino e dei suoi tributari</t>
  </si>
  <si>
    <t>IT11C_AV_FOG</t>
  </si>
  <si>
    <t>Alluvioni Vallive del Fiume Foglia e dei suoi tributari</t>
  </si>
  <si>
    <t>IT11C_AV_MET</t>
  </si>
  <si>
    <t>Alluvioni Vallive del Fiume Metauro</t>
  </si>
  <si>
    <t>IT11C_AV_MIS</t>
  </si>
  <si>
    <t>Alluvioni Vallive del Fiume Misa e dei suoi tributari</t>
  </si>
  <si>
    <t>IT11C_AV_MUS</t>
  </si>
  <si>
    <t>Alluvioni Vallive del Fiume Musone e dei suoi tributari</t>
  </si>
  <si>
    <t>IT11C_AV_TAVOLLO</t>
  </si>
  <si>
    <t>Alluvioni Vallive del Torrente Tavollo e dei suoi tributari</t>
  </si>
  <si>
    <t>IT11C_CA_ACQ</t>
  </si>
  <si>
    <t>Unità di Acqualagna</t>
  </si>
  <si>
    <t>IT11C_CA_BEL</t>
  </si>
  <si>
    <t>Unità di Bellisio Solfare</t>
  </si>
  <si>
    <t>IT11C_CA_CES</t>
  </si>
  <si>
    <t>Unità dei Monti della Cesana</t>
  </si>
  <si>
    <t>IT11C_CA_CON</t>
  </si>
  <si>
    <t>Unità di Monte Conero</t>
  </si>
  <si>
    <t>IT11C_CA_FRA</t>
  </si>
  <si>
    <t>Unità di Frasassi</t>
  </si>
  <si>
    <t>IT11C_CA_NAR</t>
  </si>
  <si>
    <t>Unità di Naro</t>
  </si>
  <si>
    <t>IT11C_CA_PIE</t>
  </si>
  <si>
    <t>Unità di Monte Pietralata-Monte Paganuccio</t>
  </si>
  <si>
    <t>IT11C_CA_SAS</t>
  </si>
  <si>
    <t>Unità di Sassoferrato</t>
  </si>
  <si>
    <t>IT11C_LOC_BMT</t>
  </si>
  <si>
    <t>Depositi arenacei e arenaceo-pelitici dei bacini minori
(Tavoleto)</t>
  </si>
  <si>
    <t>IT11C_LOC_BMU</t>
  </si>
  <si>
    <t>Depositi arenacei e arenaceo-pelitici dei bacini minori (Urbino)</t>
  </si>
  <si>
    <t>IT11C_LOC_CMC</t>
  </si>
  <si>
    <t>Alloctono della Colata della Val Marecchia (Carpegna)</t>
  </si>
  <si>
    <t>IT11C_LOC_DVP</t>
  </si>
  <si>
    <t>Depositi detritici di versante (Pergola)</t>
  </si>
  <si>
    <t>IT11C_LOC_MAM</t>
  </si>
  <si>
    <t>Depositi terrigeni della Formazione Marnoso-Arenacea
(Mercatello sul Metauro)</t>
  </si>
  <si>
    <t>IT11E_AV_ASO</t>
  </si>
  <si>
    <t>Alluvioni Vallive del Fiume Aso</t>
  </si>
  <si>
    <t>IT11E_AV_CHI</t>
  </si>
  <si>
    <t>Alluvioni Vallive del Fiume Chienti e dei suoi tributari</t>
  </si>
  <si>
    <t>IT11E_AV_ETV</t>
  </si>
  <si>
    <t>Alluvioni Vallive del Fiume Ete Vivo</t>
  </si>
  <si>
    <t>IT11E_AV_MEN</t>
  </si>
  <si>
    <t>Alluvioni Vallive del Torrente Menocchia</t>
  </si>
  <si>
    <t>IT11E_AV_POT</t>
  </si>
  <si>
    <t>Alluvioni Vallive del Fiume Potenza e dei suoi tributari</t>
  </si>
  <si>
    <t>IT11E_AV_TEN</t>
  </si>
  <si>
    <t>Alluvioni Vallive del Fiume Tenna</t>
  </si>
  <si>
    <t>IT11E_AV_TES</t>
  </si>
  <si>
    <t>Alluvioni Vallive del Fiume Tesino</t>
  </si>
  <si>
    <t>IT11E_AV_TRO</t>
  </si>
  <si>
    <t>Alluvioni Vallive del Fiume Tronto</t>
  </si>
  <si>
    <t>IT11E_LOC_LAG</t>
  </si>
  <si>
    <t>Depositi terrigeni del bacino della Laga e della Montagna dei
Fiori</t>
  </si>
  <si>
    <t>1.5 MBC Siti contaminati</t>
  </si>
  <si>
    <t>2.5 MBC Siti contaminati</t>
  </si>
  <si>
    <t>1.5 MBC (1) Siti contaminati</t>
  </si>
  <si>
    <t>1.5 MBC (2) Siti contaminati</t>
  </si>
  <si>
    <t>1.1 Scarichi urbani (COP GESTORI)</t>
  </si>
  <si>
    <t>1.2 Sfioratori MBC (gestori)</t>
  </si>
  <si>
    <t>1.1 Scarichi urbani COP MBC Gestori</t>
  </si>
  <si>
    <t>1.2 Sfioratori MBC Gestori</t>
  </si>
  <si>
    <t>1.2 Sfioratori Gestori</t>
  </si>
  <si>
    <t>1.1 Scarichi urbani COP Gestori</t>
  </si>
  <si>
    <t>1.3 AIA MBC</t>
  </si>
  <si>
    <t>1.3 AIA MAC</t>
  </si>
  <si>
    <t>1.4 AUA MBC</t>
  </si>
  <si>
    <t>1.4 AUA MAC</t>
  </si>
  <si>
    <t>Pressione cumulativa MBC</t>
  </si>
  <si>
    <t>IT00-I019T_TAVOLLO_TR01</t>
  </si>
  <si>
    <t>Fiume Tavollo</t>
  </si>
  <si>
    <t>I019T1TA, I019T2TA, I019T3TA</t>
  </si>
  <si>
    <t>2.9 Impianti di acquacoltura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</si>
</sst>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rgb="FF000000"/>
      <name val="Calibri"/>
      <family val="2"/>
      <charset val="1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3" fillId="0" borderId="0"/>
  </cellStyleXfs>
  <cellXfs count="136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vertical="center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vertical="center"/>
    </xf>
    <xf numFmtId="0" fontId="0" fillId="0" borderId="2" xfId="0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7" fillId="0" borderId="1" xfId="0" applyFont="1" applyBorder="1" applyAlignment="1">
      <alignment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5" fillId="2" borderId="4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0" xfId="1" applyFont="1"/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165" fontId="0" fillId="0" borderId="0" xfId="0" applyNumberFormat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165" fontId="0" fillId="0" borderId="0" xfId="0" applyNumberFormat="1"/>
    <xf numFmtId="0" fontId="3" fillId="0" borderId="0" xfId="0" applyFont="1"/>
    <xf numFmtId="0" fontId="4" fillId="2" borderId="1" xfId="0" applyFont="1" applyFill="1" applyBorder="1"/>
    <xf numFmtId="1" fontId="3" fillId="0" borderId="1" xfId="0" applyNumberFormat="1" applyFont="1" applyBorder="1"/>
    <xf numFmtId="165" fontId="5" fillId="2" borderId="1" xfId="1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9" fontId="3" fillId="3" borderId="1" xfId="1" applyFont="1" applyFill="1" applyBorder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2" fontId="3" fillId="0" borderId="0" xfId="0" applyNumberFormat="1" applyFont="1"/>
    <xf numFmtId="165" fontId="3" fillId="0" borderId="0" xfId="0" applyNumberFormat="1" applyFont="1" applyAlignment="1">
      <alignment horizontal="center"/>
    </xf>
    <xf numFmtId="9" fontId="3" fillId="0" borderId="0" xfId="1" applyFont="1" applyAlignment="1">
      <alignment horizontal="center"/>
    </xf>
    <xf numFmtId="165" fontId="3" fillId="0" borderId="0" xfId="1" applyNumberFormat="1" applyFont="1" applyAlignment="1">
      <alignment horizontal="center"/>
    </xf>
    <xf numFmtId="164" fontId="5" fillId="2" borderId="1" xfId="1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9" fontId="0" fillId="0" borderId="1" xfId="1" applyFont="1" applyBorder="1" applyAlignment="1">
      <alignment horizontal="center"/>
    </xf>
    <xf numFmtId="9" fontId="0" fillId="3" borderId="1" xfId="1" applyFont="1" applyFill="1" applyBorder="1"/>
    <xf numFmtId="9" fontId="0" fillId="3" borderId="1" xfId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9" fillId="0" borderId="0" xfId="0" applyFont="1"/>
    <xf numFmtId="0" fontId="9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9" fontId="3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9" fontId="3" fillId="3" borderId="1" xfId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9" fontId="3" fillId="0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12" fillId="0" borderId="1" xfId="2" applyNumberFormat="1" applyFont="1" applyBorder="1"/>
    <xf numFmtId="164" fontId="0" fillId="0" borderId="0" xfId="0" applyNumberFormat="1"/>
    <xf numFmtId="0" fontId="0" fillId="0" borderId="2" xfId="0" applyBorder="1"/>
    <xf numFmtId="2" fontId="5" fillId="2" borderId="1" xfId="1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9" fontId="0" fillId="0" borderId="1" xfId="1" applyFont="1" applyFill="1" applyBorder="1"/>
    <xf numFmtId="2" fontId="0" fillId="0" borderId="1" xfId="0" applyNumberFormat="1" applyBorder="1"/>
    <xf numFmtId="2" fontId="0" fillId="0" borderId="1" xfId="0" applyNumberFormat="1" applyBorder="1" applyAlignment="1">
      <alignment horizontal="center" vertical="center"/>
    </xf>
    <xf numFmtId="9" fontId="0" fillId="0" borderId="1" xfId="1" applyFont="1" applyFill="1" applyBorder="1" applyAlignment="1">
      <alignment horizontal="center"/>
    </xf>
    <xf numFmtId="0" fontId="14" fillId="2" borderId="4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9" fontId="15" fillId="0" borderId="1" xfId="1" applyFont="1" applyBorder="1" applyAlignment="1" applyProtection="1">
      <alignment horizontal="center"/>
    </xf>
    <xf numFmtId="9" fontId="3" fillId="0" borderId="1" xfId="1" applyFont="1" applyFill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165" fontId="7" fillId="3" borderId="1" xfId="1" applyNumberFormat="1" applyFont="1" applyFill="1" applyBorder="1" applyAlignment="1">
      <alignment horizontal="center" vertical="center"/>
    </xf>
    <xf numFmtId="9" fontId="15" fillId="3" borderId="1" xfId="1" applyFont="1" applyFill="1" applyBorder="1" applyAlignment="1" applyProtection="1">
      <alignment horizontal="center"/>
    </xf>
    <xf numFmtId="9" fontId="15" fillId="3" borderId="1" xfId="1" applyFont="1" applyFill="1" applyBorder="1" applyAlignment="1" applyProtection="1">
      <alignment horizontal="center" vertical="center"/>
    </xf>
    <xf numFmtId="9" fontId="15" fillId="0" borderId="1" xfId="1" applyFont="1" applyBorder="1" applyAlignment="1" applyProtection="1">
      <alignment horizontal="center" vertical="center"/>
    </xf>
    <xf numFmtId="0" fontId="3" fillId="4" borderId="1" xfId="0" applyFont="1" applyFill="1" applyBorder="1"/>
    <xf numFmtId="9" fontId="3" fillId="0" borderId="1" xfId="0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/>
    </xf>
    <xf numFmtId="164" fontId="0" fillId="0" borderId="0" xfId="1" applyNumberFormat="1" applyFont="1"/>
    <xf numFmtId="10" fontId="3" fillId="0" borderId="1" xfId="1" applyNumberFormat="1" applyFont="1" applyBorder="1" applyAlignment="1">
      <alignment horizontal="center"/>
    </xf>
    <xf numFmtId="10" fontId="3" fillId="3" borderId="1" xfId="1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/>
    </xf>
    <xf numFmtId="166" fontId="0" fillId="0" borderId="0" xfId="0" applyNumberFormat="1"/>
    <xf numFmtId="166" fontId="0" fillId="0" borderId="0" xfId="0" applyNumberFormat="1" applyAlignment="1">
      <alignment horizontal="center"/>
    </xf>
    <xf numFmtId="166" fontId="0" fillId="0" borderId="0" xfId="1" applyNumberFormat="1" applyFont="1"/>
    <xf numFmtId="166" fontId="0" fillId="3" borderId="1" xfId="0" applyNumberFormat="1" applyFill="1" applyBorder="1" applyAlignment="1">
      <alignment horizontal="center"/>
    </xf>
    <xf numFmtId="166" fontId="3" fillId="0" borderId="0" xfId="0" applyNumberFormat="1" applyFont="1"/>
    <xf numFmtId="166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166" fontId="3" fillId="0" borderId="2" xfId="0" applyNumberFormat="1" applyFont="1" applyBorder="1" applyAlignment="1">
      <alignment horizontal="center"/>
    </xf>
    <xf numFmtId="166" fontId="3" fillId="3" borderId="1" xfId="0" applyNumberFormat="1" applyFont="1" applyFill="1" applyBorder="1" applyAlignment="1">
      <alignment horizontal="center"/>
    </xf>
    <xf numFmtId="166" fontId="3" fillId="3" borderId="2" xfId="0" applyNumberFormat="1" applyFont="1" applyFill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3" borderId="1" xfId="0" applyNumberFormat="1" applyFont="1" applyFill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3" borderId="8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3" borderId="1" xfId="0" applyNumberFormat="1" applyFill="1" applyBorder="1" applyAlignment="1">
      <alignment horizontal="center" vertical="center"/>
    </xf>
    <xf numFmtId="165" fontId="0" fillId="0" borderId="0" xfId="1" applyNumberFormat="1" applyFont="1" applyAlignment="1">
      <alignment horizontal="center"/>
    </xf>
    <xf numFmtId="9" fontId="3" fillId="0" borderId="1" xfId="0" applyNumberFormat="1" applyFont="1" applyBorder="1" applyAlignment="1">
      <alignment horizontal="center"/>
    </xf>
    <xf numFmtId="9" fontId="16" fillId="3" borderId="1" xfId="1" applyFont="1" applyFill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1" fontId="0" fillId="0" borderId="1" xfId="0" applyNumberFormat="1" applyBorder="1"/>
    <xf numFmtId="166" fontId="3" fillId="0" borderId="1" xfId="0" applyNumberFormat="1" applyFont="1" applyBorder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2" fontId="0" fillId="3" borderId="2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/>
    </xf>
    <xf numFmtId="166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6" xfId="0" applyNumberFormat="1" applyBorder="1" applyAlignment="1">
      <alignment horizontal="center"/>
    </xf>
    <xf numFmtId="166" fontId="0" fillId="3" borderId="6" xfId="0" applyNumberFormat="1" applyFill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2" fontId="0" fillId="3" borderId="1" xfId="1" applyNumberFormat="1" applyFont="1" applyFill="1" applyBorder="1" applyAlignment="1">
      <alignment horizontal="center"/>
    </xf>
    <xf numFmtId="2" fontId="0" fillId="0" borderId="1" xfId="1" applyNumberFormat="1" applyFon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9" fontId="4" fillId="2" borderId="1" xfId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9" fontId="3" fillId="0" borderId="1" xfId="1" applyFont="1" applyBorder="1" applyAlignment="1">
      <alignment horizontal="center"/>
    </xf>
  </cellXfs>
  <cellStyles count="3">
    <cellStyle name="Normale" xfId="0" builtinId="0"/>
    <cellStyle name="Normale 2" xfId="2" xr:uid="{00000000-0005-0000-0000-000001000000}"/>
    <cellStyle name="Percentuale" xfId="1" builtinId="5"/>
  </cellStyles>
  <dxfs count="0"/>
  <tableStyles count="0" defaultTableStyle="TableStyleMedium2" defaultPivotStyle="PivotStyleLight16"/>
  <colors>
    <mruColors>
      <color rgb="FFFF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rpamarche.sharepoint.com/sites/UOMonitoraggi/Shared%20Documents/General/ACQUE/Analisi%20pressioni/2025/Calcolo_pressioni_2025/Indicatore%201.8%20RW_LW/Indicatore_1.8.xlsx" TargetMode="External"/><Relationship Id="rId1" Type="http://schemas.openxmlformats.org/officeDocument/2006/relationships/externalLinkPath" Target="/sites/UOMonitoraggi/Shared%20Documents/General/ACQUE/Analisi%20pressioni/2025/Calcolo_pressioni_2025/Indicatore%201.8%20RW_LW/Indicatore_1.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DICATORE 1.8 VECCHIO"/>
      <sheetName val="Area Bac TOT 2025"/>
      <sheetName val="1.8 RW 2025"/>
      <sheetName val="1,8 LW 2025"/>
    </sheetNames>
    <sheetDataSet>
      <sheetData sheetId="0"/>
      <sheetData sheetId="1"/>
      <sheetData sheetId="2">
        <row r="1">
          <cell r="A1" t="str">
            <v>Codice Corpo idrico</v>
          </cell>
          <cell r="B1" t="str">
            <v>N° Impianti Acquacoltura</v>
          </cell>
          <cell r="C1" t="str">
            <v>Area Bacino Totale</v>
          </cell>
          <cell r="D1" t="str">
            <v>INDICATORE 1.8</v>
          </cell>
        </row>
        <row r="2">
          <cell r="A2" t="str">
            <v>IT00-I019C_CONCA_TR01-A</v>
          </cell>
          <cell r="B2"/>
          <cell r="C2">
            <v>69.959999999999994</v>
          </cell>
          <cell r="D2">
            <v>0</v>
          </cell>
        </row>
        <row r="3">
          <cell r="A3" t="str">
            <v>IT00-I019T_TAVOLLO_TR01-A</v>
          </cell>
          <cell r="B3"/>
          <cell r="C3">
            <v>20.23</v>
          </cell>
          <cell r="D3">
            <v>0</v>
          </cell>
        </row>
        <row r="4">
          <cell r="A4" t="str">
            <v>IT08-2400000000002IR</v>
          </cell>
          <cell r="B4"/>
          <cell r="C4">
            <v>81.949999999999989</v>
          </cell>
          <cell r="D4">
            <v>0</v>
          </cell>
        </row>
        <row r="5">
          <cell r="A5" t="str">
            <v>IT11_R025_TR01_A</v>
          </cell>
          <cell r="B5">
            <v>1</v>
          </cell>
          <cell r="C5">
            <v>55.9</v>
          </cell>
          <cell r="D5">
            <v>1.7889087656529516E-2</v>
          </cell>
        </row>
        <row r="6">
          <cell r="A6" t="str">
            <v>IT11_R025_TR01_B</v>
          </cell>
          <cell r="B6"/>
          <cell r="C6">
            <v>157.51999999999998</v>
          </cell>
          <cell r="D6">
            <v>0</v>
          </cell>
        </row>
        <row r="7">
          <cell r="A7" t="str">
            <v>IT11_R025_TR02_A</v>
          </cell>
          <cell r="B7"/>
          <cell r="C7">
            <v>280.97999999999996</v>
          </cell>
          <cell r="D7">
            <v>0</v>
          </cell>
        </row>
        <row r="8">
          <cell r="A8" t="str">
            <v>IT11-R007-048_TR01-A</v>
          </cell>
          <cell r="B8"/>
          <cell r="C8">
            <v>41.7</v>
          </cell>
          <cell r="D8">
            <v>0</v>
          </cell>
        </row>
        <row r="9">
          <cell r="A9" t="str">
            <v>IT11-R007-061-001_TR01-A</v>
          </cell>
          <cell r="B9"/>
          <cell r="C9">
            <v>32.32</v>
          </cell>
          <cell r="D9">
            <v>0</v>
          </cell>
        </row>
        <row r="10">
          <cell r="A10" t="str">
            <v>IT11-R007-061_TR01-A</v>
          </cell>
          <cell r="B10"/>
          <cell r="C10">
            <v>56.519999999999996</v>
          </cell>
          <cell r="D10">
            <v>0</v>
          </cell>
        </row>
        <row r="11">
          <cell r="A11" t="str">
            <v>IT11-R007-089_MAGGIORE_TR01-A</v>
          </cell>
          <cell r="B11"/>
          <cell r="C11">
            <v>27.64</v>
          </cell>
          <cell r="D11">
            <v>0</v>
          </cell>
        </row>
        <row r="12">
          <cell r="A12" t="str">
            <v>IT11-R007-089_TR01-A</v>
          </cell>
          <cell r="B12"/>
          <cell r="C12">
            <v>37.18</v>
          </cell>
          <cell r="D12">
            <v>0</v>
          </cell>
        </row>
        <row r="13">
          <cell r="A13" t="str">
            <v>IT11-R007-122_TR01-A</v>
          </cell>
          <cell r="B13"/>
          <cell r="C13">
            <v>81.010000000000005</v>
          </cell>
          <cell r="D13">
            <v>0</v>
          </cell>
        </row>
        <row r="14">
          <cell r="A14" t="str">
            <v>IT11-R007_TR01-A</v>
          </cell>
          <cell r="B14"/>
          <cell r="C14">
            <v>43.5</v>
          </cell>
          <cell r="D14">
            <v>0</v>
          </cell>
        </row>
        <row r="15">
          <cell r="A15" t="str">
            <v>IT11-R007_TR02-A</v>
          </cell>
          <cell r="B15"/>
          <cell r="C15">
            <v>164.57999999999998</v>
          </cell>
          <cell r="D15">
            <v>0</v>
          </cell>
        </row>
        <row r="16">
          <cell r="A16" t="str">
            <v>IT11-R007_TR03-A</v>
          </cell>
          <cell r="B16"/>
          <cell r="C16">
            <v>412.32</v>
          </cell>
          <cell r="D16">
            <v>0</v>
          </cell>
        </row>
        <row r="17">
          <cell r="A17" t="str">
            <v>IT11_R019_026_002_TR01_A</v>
          </cell>
          <cell r="B17"/>
          <cell r="C17">
            <v>30.77</v>
          </cell>
          <cell r="D17">
            <v>0</v>
          </cell>
        </row>
        <row r="18">
          <cell r="A18" t="str">
            <v>IT11_R019_026_003_TR01_A</v>
          </cell>
          <cell r="B18"/>
          <cell r="C18">
            <v>34.369999999999997</v>
          </cell>
          <cell r="D18">
            <v>0</v>
          </cell>
        </row>
        <row r="19">
          <cell r="A19" t="str">
            <v>IT11_R019_026_013_TR01_A</v>
          </cell>
          <cell r="B19"/>
          <cell r="C19">
            <v>23.89</v>
          </cell>
          <cell r="D19">
            <v>0</v>
          </cell>
        </row>
        <row r="20">
          <cell r="A20" t="str">
            <v>IT11_R019_026_CASPREANO_TR01_A</v>
          </cell>
          <cell r="B20"/>
          <cell r="C20">
            <v>41.15</v>
          </cell>
          <cell r="D20">
            <v>0</v>
          </cell>
        </row>
        <row r="21">
          <cell r="A21" t="str">
            <v>IT11_R019_026_PIEVETORINA_TR01_A</v>
          </cell>
          <cell r="B21"/>
          <cell r="C21">
            <v>122.35</v>
          </cell>
          <cell r="D21">
            <v>0</v>
          </cell>
        </row>
        <row r="22">
          <cell r="A22" t="str">
            <v>IT11_R019_031_TR01_A</v>
          </cell>
          <cell r="B22"/>
          <cell r="C22">
            <v>52.07</v>
          </cell>
          <cell r="D22">
            <v>0</v>
          </cell>
        </row>
        <row r="23">
          <cell r="A23" t="str">
            <v>IT11_R019_032_TR01_A</v>
          </cell>
          <cell r="B23"/>
          <cell r="C23">
            <v>30.97</v>
          </cell>
          <cell r="D23">
            <v>0</v>
          </cell>
        </row>
        <row r="24">
          <cell r="A24" t="str">
            <v>IT11_R019_051_TR01_A</v>
          </cell>
          <cell r="B24"/>
          <cell r="C24">
            <v>32.31</v>
          </cell>
          <cell r="D24">
            <v>0</v>
          </cell>
        </row>
        <row r="25">
          <cell r="A25" t="str">
            <v>IT11_R019_056_003_TR01_A</v>
          </cell>
          <cell r="B25"/>
          <cell r="C25">
            <v>15.46</v>
          </cell>
          <cell r="D25">
            <v>0</v>
          </cell>
        </row>
        <row r="26">
          <cell r="A26" t="str">
            <v>IT11_R019_056_TR01_A</v>
          </cell>
          <cell r="B26"/>
          <cell r="C26">
            <v>25.49</v>
          </cell>
          <cell r="D26">
            <v>0</v>
          </cell>
        </row>
        <row r="27">
          <cell r="A27" t="str">
            <v>IT11_R019_056_TR02_A</v>
          </cell>
          <cell r="B27"/>
          <cell r="C27">
            <v>58.56</v>
          </cell>
          <cell r="D27">
            <v>0</v>
          </cell>
        </row>
        <row r="28">
          <cell r="A28" t="str">
            <v>IT11_R019_056_TR02_B</v>
          </cell>
          <cell r="B28"/>
          <cell r="C28">
            <v>152.76</v>
          </cell>
          <cell r="D28">
            <v>0</v>
          </cell>
        </row>
        <row r="29">
          <cell r="A29" t="str">
            <v>IT11_R019_077_009_TR01_A</v>
          </cell>
          <cell r="B29"/>
          <cell r="C29">
            <v>50.91</v>
          </cell>
          <cell r="D29">
            <v>0</v>
          </cell>
        </row>
        <row r="30">
          <cell r="A30" t="str">
            <v>IT11_R019_077_TR01_A</v>
          </cell>
          <cell r="B30"/>
          <cell r="C30">
            <v>139.78</v>
          </cell>
          <cell r="D30">
            <v>0</v>
          </cell>
        </row>
        <row r="31">
          <cell r="A31" t="str">
            <v>IT11_R019_104_TR01_A</v>
          </cell>
          <cell r="B31"/>
          <cell r="C31">
            <v>70.27</v>
          </cell>
          <cell r="D31">
            <v>0</v>
          </cell>
        </row>
        <row r="32">
          <cell r="A32" t="str">
            <v>IT11_R019_105_TR01_A</v>
          </cell>
          <cell r="B32"/>
          <cell r="C32">
            <v>217</v>
          </cell>
          <cell r="D32">
            <v>0</v>
          </cell>
        </row>
        <row r="33">
          <cell r="A33" t="str">
            <v>IT11_R019_108_TR01_A</v>
          </cell>
          <cell r="B33"/>
          <cell r="C33">
            <v>57.55</v>
          </cell>
          <cell r="D33">
            <v>0</v>
          </cell>
        </row>
        <row r="34">
          <cell r="A34" t="str">
            <v>IT11_R019_RIO_TR01_A</v>
          </cell>
          <cell r="B34"/>
          <cell r="C34">
            <v>55</v>
          </cell>
          <cell r="D34">
            <v>0</v>
          </cell>
        </row>
        <row r="35">
          <cell r="A35" t="str">
            <v>IT11_R019_TR01_A</v>
          </cell>
          <cell r="B35"/>
          <cell r="C35">
            <v>111.15</v>
          </cell>
          <cell r="D35">
            <v>0</v>
          </cell>
        </row>
        <row r="36">
          <cell r="A36" t="str">
            <v>IT11_R019_TR02_A</v>
          </cell>
          <cell r="B36"/>
          <cell r="C36">
            <v>291.13</v>
          </cell>
          <cell r="D36">
            <v>0</v>
          </cell>
        </row>
        <row r="37">
          <cell r="A37" t="str">
            <v>IT11_R019_TR02_B</v>
          </cell>
          <cell r="B37"/>
          <cell r="C37">
            <v>386.94999999999993</v>
          </cell>
          <cell r="D37">
            <v>0</v>
          </cell>
        </row>
        <row r="38">
          <cell r="A38" t="str">
            <v>IT11_R019_TR02_C</v>
          </cell>
          <cell r="B38"/>
          <cell r="C38">
            <v>428.15</v>
          </cell>
          <cell r="D38">
            <v>0</v>
          </cell>
        </row>
        <row r="39">
          <cell r="A39" t="str">
            <v>IT11_R019_TR03_A</v>
          </cell>
          <cell r="B39"/>
          <cell r="C39">
            <v>591.61</v>
          </cell>
          <cell r="D39">
            <v>0</v>
          </cell>
        </row>
        <row r="40">
          <cell r="A40" t="str">
            <v>IT11_R019_TR03_B</v>
          </cell>
          <cell r="B40"/>
          <cell r="C40">
            <v>728.34</v>
          </cell>
          <cell r="D40">
            <v>0</v>
          </cell>
        </row>
        <row r="41">
          <cell r="A41" t="str">
            <v>IT11_R019_TR04_A</v>
          </cell>
          <cell r="B41"/>
          <cell r="C41">
            <v>972.8599999999999</v>
          </cell>
          <cell r="D41">
            <v>0</v>
          </cell>
        </row>
        <row r="42">
          <cell r="A42" t="str">
            <v>IT11_R019_TR04_B</v>
          </cell>
          <cell r="B42"/>
          <cell r="C42">
            <v>1090.4999999999998</v>
          </cell>
          <cell r="D42">
            <v>0</v>
          </cell>
        </row>
        <row r="43">
          <cell r="A43" t="str">
            <v>IT11_R019_TR04_C</v>
          </cell>
          <cell r="B43"/>
          <cell r="C43">
            <v>1309.1199999999997</v>
          </cell>
          <cell r="D43">
            <v>0</v>
          </cell>
        </row>
        <row r="44">
          <cell r="A44" t="str">
            <v>IT11-R012-001-013_TR01-A</v>
          </cell>
          <cell r="B44"/>
          <cell r="C44">
            <v>22.3</v>
          </cell>
          <cell r="D44">
            <v>0</v>
          </cell>
        </row>
        <row r="45">
          <cell r="A45" t="str">
            <v>IT11-R012-001-018_TR01-A</v>
          </cell>
          <cell r="B45"/>
          <cell r="C45">
            <v>11.95</v>
          </cell>
          <cell r="D45">
            <v>0</v>
          </cell>
        </row>
        <row r="46">
          <cell r="A46" t="str">
            <v>IT11-R012-001-038_TR01-A</v>
          </cell>
          <cell r="B46"/>
          <cell r="C46">
            <v>58.2</v>
          </cell>
          <cell r="D46">
            <v>0</v>
          </cell>
        </row>
        <row r="47">
          <cell r="A47" t="str">
            <v>IT11-R012-001_TR01-A</v>
          </cell>
          <cell r="B47"/>
          <cell r="C47">
            <v>9.41</v>
          </cell>
          <cell r="D47">
            <v>0</v>
          </cell>
        </row>
        <row r="48">
          <cell r="A48" t="str">
            <v>IT11-R012-001_TR02-A</v>
          </cell>
          <cell r="B48"/>
          <cell r="C48">
            <v>53.5</v>
          </cell>
          <cell r="D48">
            <v>0</v>
          </cell>
        </row>
        <row r="49">
          <cell r="A49" t="str">
            <v>IT11-R012-001_TR02-B</v>
          </cell>
          <cell r="B49"/>
          <cell r="C49">
            <v>167.63</v>
          </cell>
          <cell r="D49">
            <v>0</v>
          </cell>
        </row>
        <row r="50">
          <cell r="A50" t="str">
            <v>IT11-R012-066_TR01-A</v>
          </cell>
          <cell r="B50"/>
          <cell r="C50">
            <v>33.5</v>
          </cell>
          <cell r="D50">
            <v>0</v>
          </cell>
        </row>
        <row r="51">
          <cell r="A51" t="str">
            <v>IT11-R012-081_TR01-A</v>
          </cell>
          <cell r="B51"/>
          <cell r="C51">
            <v>78.78</v>
          </cell>
          <cell r="D51">
            <v>0</v>
          </cell>
        </row>
        <row r="52">
          <cell r="A52" t="str">
            <v>IT11-R012-095_TR01-A</v>
          </cell>
          <cell r="B52"/>
          <cell r="C52">
            <v>40.549999999999997</v>
          </cell>
          <cell r="D52">
            <v>0</v>
          </cell>
        </row>
        <row r="53">
          <cell r="A53" t="str">
            <v>IT11-R012-097-019_TR01-A</v>
          </cell>
          <cell r="B53"/>
          <cell r="C53">
            <v>32.18</v>
          </cell>
          <cell r="D53">
            <v>0</v>
          </cell>
        </row>
        <row r="54">
          <cell r="A54" t="str">
            <v>IT11-R012-097_TR01-A</v>
          </cell>
          <cell r="B54"/>
          <cell r="C54">
            <v>99.990000000000009</v>
          </cell>
          <cell r="D54">
            <v>0</v>
          </cell>
        </row>
        <row r="55">
          <cell r="A55" t="str">
            <v>IT11-R012-100_TR01-A</v>
          </cell>
          <cell r="B55"/>
          <cell r="C55">
            <v>33.28</v>
          </cell>
          <cell r="D55">
            <v>0</v>
          </cell>
        </row>
        <row r="56">
          <cell r="A56" t="str">
            <v>IT11-R012-113_TR01-A</v>
          </cell>
          <cell r="B56"/>
          <cell r="C56">
            <v>46.03</v>
          </cell>
          <cell r="D56">
            <v>0</v>
          </cell>
        </row>
        <row r="57">
          <cell r="A57" t="str">
            <v>IT11-R012-114-002_FOSSATELLO_TR01-A</v>
          </cell>
          <cell r="B57"/>
          <cell r="C57">
            <v>32.99</v>
          </cell>
          <cell r="D57">
            <v>0</v>
          </cell>
        </row>
        <row r="58">
          <cell r="A58" t="str">
            <v>IT11-R012-114_TR01-A</v>
          </cell>
          <cell r="B58"/>
          <cell r="C58">
            <v>52.480000000000004</v>
          </cell>
          <cell r="D58">
            <v>0</v>
          </cell>
        </row>
        <row r="59">
          <cell r="A59" t="str">
            <v>IT11-R012-116-014_TR01-A</v>
          </cell>
          <cell r="B59"/>
          <cell r="C59">
            <v>31.18</v>
          </cell>
          <cell r="D59">
            <v>0</v>
          </cell>
        </row>
        <row r="60">
          <cell r="A60" t="str">
            <v>IT11-R012-116-015_TR01-A</v>
          </cell>
          <cell r="B60"/>
          <cell r="C60">
            <v>36.799999999999997</v>
          </cell>
          <cell r="D60">
            <v>0</v>
          </cell>
        </row>
        <row r="61">
          <cell r="A61" t="str">
            <v>IT11-R012-116-055_TR01-A</v>
          </cell>
          <cell r="B61"/>
          <cell r="C61">
            <v>29.38</v>
          </cell>
          <cell r="D61">
            <v>0</v>
          </cell>
        </row>
        <row r="62">
          <cell r="A62" t="str">
            <v>IT11-R012-116_TR02-A</v>
          </cell>
          <cell r="B62"/>
          <cell r="C62">
            <v>204.95</v>
          </cell>
          <cell r="D62">
            <v>0</v>
          </cell>
        </row>
        <row r="63">
          <cell r="A63" t="str">
            <v>IT11-R012_TR01-A</v>
          </cell>
          <cell r="B63">
            <v>1</v>
          </cell>
          <cell r="C63">
            <v>55.18</v>
          </cell>
          <cell r="D63">
            <v>1.8122508155128669E-2</v>
          </cell>
        </row>
        <row r="64">
          <cell r="A64" t="str">
            <v>IT11-R012_TR02-A</v>
          </cell>
          <cell r="B64"/>
          <cell r="C64">
            <v>165.42</v>
          </cell>
          <cell r="D64">
            <v>0</v>
          </cell>
        </row>
        <row r="65">
          <cell r="A65" t="str">
            <v>IT11-R012_TR03-A</v>
          </cell>
          <cell r="B65"/>
          <cell r="C65">
            <v>350.35</v>
          </cell>
          <cell r="D65">
            <v>0</v>
          </cell>
        </row>
        <row r="66">
          <cell r="A66" t="str">
            <v>IT11-R012_TR03-B</v>
          </cell>
          <cell r="B66"/>
          <cell r="C66">
            <v>617.45999999999992</v>
          </cell>
          <cell r="D66">
            <v>0</v>
          </cell>
        </row>
        <row r="67">
          <cell r="A67" t="str">
            <v>IT11-R012_TR03-C</v>
          </cell>
          <cell r="B67"/>
          <cell r="C67">
            <v>760.03</v>
          </cell>
          <cell r="D67">
            <v>0</v>
          </cell>
        </row>
        <row r="68">
          <cell r="A68" t="str">
            <v>IT11-R012_TR04-A</v>
          </cell>
          <cell r="B68"/>
          <cell r="C68">
            <v>1003.1099999999998</v>
          </cell>
          <cell r="D68">
            <v>0</v>
          </cell>
        </row>
        <row r="69">
          <cell r="A69" t="str">
            <v>IT11-R012_TR05-A</v>
          </cell>
          <cell r="B69"/>
          <cell r="C69">
            <v>1168.46</v>
          </cell>
          <cell r="D69">
            <v>0</v>
          </cell>
        </row>
        <row r="70">
          <cell r="A70" t="str">
            <v>IT11_R023_050_TR01_A</v>
          </cell>
          <cell r="B70"/>
          <cell r="C70">
            <v>25.38</v>
          </cell>
          <cell r="D70">
            <v>0</v>
          </cell>
        </row>
        <row r="71">
          <cell r="A71" t="str">
            <v>IT11_R023_TR01_A</v>
          </cell>
          <cell r="B71"/>
          <cell r="C71">
            <v>178.89</v>
          </cell>
          <cell r="D71">
            <v>0</v>
          </cell>
        </row>
        <row r="72">
          <cell r="A72" t="str">
            <v>IT11-R002-009_TR01-A</v>
          </cell>
          <cell r="B72"/>
          <cell r="C72">
            <v>52.77</v>
          </cell>
          <cell r="D72">
            <v>0</v>
          </cell>
        </row>
        <row r="73">
          <cell r="A73" t="str">
            <v>IT11-R002-027_TR01-A</v>
          </cell>
          <cell r="B73"/>
          <cell r="C73">
            <v>34.93</v>
          </cell>
          <cell r="D73">
            <v>0</v>
          </cell>
        </row>
        <row r="74">
          <cell r="A74" t="str">
            <v>IT11-R002-062-054_APSA_TR01-A</v>
          </cell>
          <cell r="B74"/>
          <cell r="C74">
            <v>49.54</v>
          </cell>
          <cell r="D74">
            <v>0</v>
          </cell>
        </row>
        <row r="75">
          <cell r="A75" t="str">
            <v>IT11-R002-062_DONATO_TR01-A</v>
          </cell>
          <cell r="B75"/>
          <cell r="C75">
            <v>115.80000000000001</v>
          </cell>
          <cell r="D75">
            <v>0</v>
          </cell>
        </row>
        <row r="76">
          <cell r="A76" t="str">
            <v>IT11-R002-095-031_TR01-A</v>
          </cell>
          <cell r="B76"/>
          <cell r="C76">
            <v>25.74</v>
          </cell>
          <cell r="D76">
            <v>0</v>
          </cell>
        </row>
        <row r="77">
          <cell r="A77" t="str">
            <v>IT11-R002-095_URBINO_TR01-A</v>
          </cell>
          <cell r="B77"/>
          <cell r="C77">
            <v>107.5</v>
          </cell>
          <cell r="D77">
            <v>0</v>
          </cell>
        </row>
        <row r="78">
          <cell r="A78" t="str">
            <v>IT11-R002_TR01-A</v>
          </cell>
          <cell r="B78"/>
          <cell r="C78">
            <v>35.78</v>
          </cell>
          <cell r="D78">
            <v>0</v>
          </cell>
        </row>
        <row r="79">
          <cell r="A79" t="str">
            <v>IT11-R002_TR02-A</v>
          </cell>
          <cell r="B79"/>
          <cell r="C79">
            <v>125.29000000000002</v>
          </cell>
          <cell r="D79">
            <v>0</v>
          </cell>
        </row>
        <row r="80">
          <cell r="A80" t="str">
            <v>IT11-R002_TR02-B</v>
          </cell>
          <cell r="B80"/>
          <cell r="C80">
            <v>243.25000000000003</v>
          </cell>
          <cell r="D80">
            <v>0</v>
          </cell>
        </row>
        <row r="81">
          <cell r="A81" t="str">
            <v>IT11-R002_TR03-A</v>
          </cell>
          <cell r="B81"/>
          <cell r="C81">
            <v>432.65000000000003</v>
          </cell>
          <cell r="D81">
            <v>0</v>
          </cell>
        </row>
        <row r="82">
          <cell r="A82" t="str">
            <v>IT11-R002_TR04-A</v>
          </cell>
          <cell r="B82"/>
          <cell r="C82">
            <v>567.32000000000005</v>
          </cell>
          <cell r="D82">
            <v>0</v>
          </cell>
        </row>
        <row r="83">
          <cell r="A83" t="str">
            <v>IT11-R002_TR04-B</v>
          </cell>
          <cell r="B83"/>
          <cell r="C83">
            <v>640.45999999999992</v>
          </cell>
          <cell r="D83">
            <v>0</v>
          </cell>
        </row>
        <row r="84">
          <cell r="A84" t="str">
            <v>IT11-R05A-018_TR01-A</v>
          </cell>
          <cell r="B84"/>
          <cell r="C84">
            <v>29.5</v>
          </cell>
          <cell r="D84">
            <v>0</v>
          </cell>
        </row>
        <row r="85">
          <cell r="A85" t="str">
            <v>IT11-R05A-039-004_TR01-A</v>
          </cell>
          <cell r="B85"/>
          <cell r="C85">
            <v>103.65</v>
          </cell>
          <cell r="D85">
            <v>0</v>
          </cell>
        </row>
        <row r="86">
          <cell r="A86" t="str">
            <v>IT11-R05A-039-085-22_TR01-A</v>
          </cell>
          <cell r="B86">
            <v>1</v>
          </cell>
          <cell r="C86">
            <v>20.34</v>
          </cell>
          <cell r="D86">
            <v>4.9164208456243856E-2</v>
          </cell>
        </row>
        <row r="87">
          <cell r="A87" t="str">
            <v>IT11-R05A-039-085-70_TR01-A</v>
          </cell>
          <cell r="B87"/>
          <cell r="C87">
            <v>39.39</v>
          </cell>
          <cell r="D87">
            <v>0</v>
          </cell>
        </row>
        <row r="88">
          <cell r="A88" t="str">
            <v>IT11-R05A-039-085-82-24_TR01-A</v>
          </cell>
          <cell r="B88"/>
          <cell r="C88">
            <v>90.03</v>
          </cell>
          <cell r="D88">
            <v>0</v>
          </cell>
        </row>
        <row r="89">
          <cell r="A89" t="str">
            <v>IT11-R05A-039-085-82_TR01-A</v>
          </cell>
          <cell r="B89"/>
          <cell r="C89">
            <v>127.7</v>
          </cell>
          <cell r="D89">
            <v>0</v>
          </cell>
        </row>
        <row r="90">
          <cell r="A90" t="str">
            <v>IT11-R05A-039-085_TR01-A</v>
          </cell>
          <cell r="B90">
            <v>1</v>
          </cell>
          <cell r="C90">
            <v>68.430000000000007</v>
          </cell>
          <cell r="D90">
            <v>1.4613473622680109E-2</v>
          </cell>
        </row>
        <row r="91">
          <cell r="A91" t="str">
            <v>IT11-R05A-039-085_TR02-A</v>
          </cell>
          <cell r="B91"/>
          <cell r="C91">
            <v>130.35</v>
          </cell>
          <cell r="D91">
            <v>0</v>
          </cell>
        </row>
        <row r="92">
          <cell r="A92" t="str">
            <v>IT11-R05A-039-085_TR02-B</v>
          </cell>
          <cell r="B92">
            <v>1</v>
          </cell>
          <cell r="C92">
            <v>332.04000000000008</v>
          </cell>
          <cell r="D92">
            <v>3.0116853391157685E-3</v>
          </cell>
        </row>
        <row r="93">
          <cell r="A93" t="str">
            <v>IT11-R05A-039_TR01-A</v>
          </cell>
          <cell r="B93"/>
          <cell r="C93">
            <v>82.48</v>
          </cell>
          <cell r="D93">
            <v>0</v>
          </cell>
        </row>
        <row r="94">
          <cell r="A94" t="str">
            <v>IT11-R05A-039_TR02-A</v>
          </cell>
          <cell r="B94"/>
          <cell r="C94">
            <v>265.96000000000004</v>
          </cell>
          <cell r="D94">
            <v>0</v>
          </cell>
        </row>
        <row r="95">
          <cell r="A95" t="str">
            <v>IT11-R05A-039_TR02-B</v>
          </cell>
          <cell r="B95"/>
          <cell r="C95">
            <v>666.66</v>
          </cell>
          <cell r="D95">
            <v>0</v>
          </cell>
        </row>
        <row r="96">
          <cell r="A96" t="str">
            <v>IT11-R05A-188_TR01-A</v>
          </cell>
          <cell r="B96"/>
          <cell r="C96">
            <v>81.900000000000006</v>
          </cell>
          <cell r="D96">
            <v>0</v>
          </cell>
        </row>
        <row r="97">
          <cell r="A97" t="str">
            <v>IT11-R05A-192_TR01-A</v>
          </cell>
          <cell r="B97"/>
          <cell r="C97">
            <v>28.78</v>
          </cell>
          <cell r="D97">
            <v>0</v>
          </cell>
        </row>
        <row r="98">
          <cell r="A98" t="str">
            <v>IT11-R05A-196_TR01-A</v>
          </cell>
          <cell r="B98"/>
          <cell r="C98">
            <v>36.71</v>
          </cell>
          <cell r="D98">
            <v>0</v>
          </cell>
        </row>
        <row r="99">
          <cell r="A99" t="str">
            <v>IT11-R05A-213_TR01-A</v>
          </cell>
          <cell r="B99"/>
          <cell r="C99">
            <v>26.42</v>
          </cell>
          <cell r="D99">
            <v>0</v>
          </cell>
        </row>
        <row r="100">
          <cell r="A100" t="str">
            <v>IT11-R05A-244_TR01-A</v>
          </cell>
          <cell r="B100"/>
          <cell r="C100">
            <v>28.7</v>
          </cell>
          <cell r="D100">
            <v>0</v>
          </cell>
        </row>
        <row r="101">
          <cell r="A101" t="str">
            <v>IT11-R05A_TR01-A</v>
          </cell>
          <cell r="B101"/>
          <cell r="C101">
            <v>25.36</v>
          </cell>
          <cell r="D101">
            <v>0</v>
          </cell>
        </row>
        <row r="102">
          <cell r="A102" t="str">
            <v>IT11-R05A_TR02-A</v>
          </cell>
          <cell r="B102"/>
          <cell r="C102">
            <v>182.27999999999997</v>
          </cell>
          <cell r="D102">
            <v>0</v>
          </cell>
        </row>
        <row r="103">
          <cell r="A103" t="str">
            <v>IT11-R05A_TR02-B</v>
          </cell>
          <cell r="B103"/>
          <cell r="C103">
            <v>363.19</v>
          </cell>
          <cell r="D103">
            <v>0</v>
          </cell>
        </row>
        <row r="104">
          <cell r="A104" t="str">
            <v>IT11-R05A_TR03-A</v>
          </cell>
          <cell r="B104"/>
          <cell r="C104">
            <v>1143.2200000000003</v>
          </cell>
          <cell r="D104">
            <v>0</v>
          </cell>
        </row>
        <row r="105">
          <cell r="A105" t="str">
            <v>IT11-R05A_TR04-A</v>
          </cell>
          <cell r="B105"/>
          <cell r="C105">
            <v>1295.4900000000002</v>
          </cell>
          <cell r="D105">
            <v>0</v>
          </cell>
        </row>
        <row r="106">
          <cell r="A106" t="str">
            <v>IT11-R05A_TR04-B</v>
          </cell>
          <cell r="B106"/>
          <cell r="C106">
            <v>1374.6000000000004</v>
          </cell>
          <cell r="D106">
            <v>0</v>
          </cell>
        </row>
        <row r="107">
          <cell r="A107" t="str">
            <v>IT11-R009-013-053_FENELLA_TR01-A</v>
          </cell>
          <cell r="B107"/>
          <cell r="C107">
            <v>36.42</v>
          </cell>
          <cell r="D107">
            <v>0</v>
          </cell>
        </row>
        <row r="108">
          <cell r="A108" t="str">
            <v>IT11-R009-013_TR01-A</v>
          </cell>
          <cell r="B108"/>
          <cell r="C108">
            <v>148.16</v>
          </cell>
          <cell r="D108">
            <v>0</v>
          </cell>
        </row>
        <row r="109">
          <cell r="A109" t="str">
            <v>IT11-R009-021_TR01-A</v>
          </cell>
          <cell r="B109"/>
          <cell r="C109">
            <v>42.71</v>
          </cell>
          <cell r="D109">
            <v>0</v>
          </cell>
        </row>
        <row r="110">
          <cell r="A110" t="str">
            <v>IT11-R009_TR01-A</v>
          </cell>
          <cell r="B110"/>
          <cell r="C110">
            <v>29.27</v>
          </cell>
          <cell r="D110">
            <v>0</v>
          </cell>
        </row>
        <row r="111">
          <cell r="A111" t="str">
            <v>IT11-R009_TR02-A</v>
          </cell>
          <cell r="B111"/>
          <cell r="C111">
            <v>176.72</v>
          </cell>
          <cell r="D111">
            <v>0</v>
          </cell>
        </row>
        <row r="112">
          <cell r="A112" t="str">
            <v>IT11-R009_TR03-A</v>
          </cell>
          <cell r="B112"/>
          <cell r="C112">
            <v>377.18</v>
          </cell>
          <cell r="D112">
            <v>0</v>
          </cell>
        </row>
        <row r="113">
          <cell r="A113" t="str">
            <v>IT11-R014-071_TR01-A</v>
          </cell>
          <cell r="B113"/>
          <cell r="C113">
            <v>143.79</v>
          </cell>
          <cell r="D113">
            <v>0</v>
          </cell>
        </row>
        <row r="114">
          <cell r="A114" t="str">
            <v>IT11-R014-087_TR01-A</v>
          </cell>
          <cell r="B114"/>
          <cell r="C114">
            <v>28.54</v>
          </cell>
          <cell r="D114">
            <v>0</v>
          </cell>
        </row>
        <row r="115">
          <cell r="A115" t="str">
            <v>IT11-R014-102-012_SCARICALASINO_TR01-A</v>
          </cell>
          <cell r="B115"/>
          <cell r="C115">
            <v>28.57</v>
          </cell>
          <cell r="D115">
            <v>0</v>
          </cell>
        </row>
        <row r="116">
          <cell r="A116" t="str">
            <v>IT11-R014-102-023_MARGANETTO_TR01-A</v>
          </cell>
          <cell r="B116"/>
          <cell r="C116">
            <v>26.37</v>
          </cell>
          <cell r="D116">
            <v>0</v>
          </cell>
        </row>
        <row r="117">
          <cell r="A117" t="str">
            <v>IT11-R014-102_TR01-A</v>
          </cell>
          <cell r="B117"/>
          <cell r="C117">
            <v>163.1</v>
          </cell>
          <cell r="D117">
            <v>0</v>
          </cell>
        </row>
        <row r="118">
          <cell r="A118" t="str">
            <v>IT11-R014_TR01-A</v>
          </cell>
          <cell r="B118"/>
          <cell r="C118">
            <v>52.04</v>
          </cell>
          <cell r="D118">
            <v>0</v>
          </cell>
        </row>
        <row r="119">
          <cell r="A119" t="str">
            <v>IT11-R014_TR01-B</v>
          </cell>
          <cell r="B119"/>
          <cell r="C119">
            <v>126.57000000000001</v>
          </cell>
          <cell r="D119">
            <v>0</v>
          </cell>
        </row>
        <row r="120">
          <cell r="A120" t="str">
            <v>IT11-R014_TR02-A</v>
          </cell>
          <cell r="B120"/>
          <cell r="C120">
            <v>247.76999999999998</v>
          </cell>
          <cell r="D120">
            <v>0</v>
          </cell>
        </row>
        <row r="121">
          <cell r="A121" t="str">
            <v>IT11-R014_TR02-B</v>
          </cell>
          <cell r="B121"/>
          <cell r="C121">
            <v>468.40999999999997</v>
          </cell>
          <cell r="D121">
            <v>0</v>
          </cell>
        </row>
        <row r="122">
          <cell r="A122" t="str">
            <v>IT11-R014_TR02-C</v>
          </cell>
          <cell r="B122"/>
          <cell r="C122">
            <v>650.08000000000004</v>
          </cell>
          <cell r="D122">
            <v>0</v>
          </cell>
        </row>
        <row r="123">
          <cell r="A123" t="str">
            <v>IT11_R016_002_TR01_A</v>
          </cell>
          <cell r="B123"/>
          <cell r="C123">
            <v>33.72</v>
          </cell>
          <cell r="D123">
            <v>0</v>
          </cell>
        </row>
        <row r="124">
          <cell r="A124" t="str">
            <v>IT11_R016_018_TR01_A</v>
          </cell>
          <cell r="B124">
            <v>2</v>
          </cell>
          <cell r="C124">
            <v>50.11</v>
          </cell>
          <cell r="D124">
            <v>3.9912193175014966E-2</v>
          </cell>
        </row>
        <row r="125">
          <cell r="A125" t="str">
            <v>IT11_R016_032_TR01_A</v>
          </cell>
          <cell r="B125"/>
          <cell r="C125">
            <v>49.97</v>
          </cell>
          <cell r="D125">
            <v>0</v>
          </cell>
        </row>
        <row r="126">
          <cell r="A126" t="str">
            <v>IT11_R016_064_GRANDE_TR01_A</v>
          </cell>
          <cell r="B126"/>
          <cell r="C126">
            <v>30.46</v>
          </cell>
          <cell r="D126">
            <v>0</v>
          </cell>
        </row>
        <row r="127">
          <cell r="A127" t="str">
            <v>IT11_R016_064_TR01_A</v>
          </cell>
          <cell r="B127"/>
          <cell r="C127">
            <v>48.89</v>
          </cell>
          <cell r="D127">
            <v>0</v>
          </cell>
        </row>
        <row r="128">
          <cell r="A128" t="str">
            <v>IT11_R016_068_CHIARO_TR01_A</v>
          </cell>
          <cell r="B128"/>
          <cell r="C128">
            <v>35.619999999999997</v>
          </cell>
          <cell r="D128">
            <v>0</v>
          </cell>
        </row>
        <row r="129">
          <cell r="A129" t="str">
            <v>IT11_R016_070_TR01_A</v>
          </cell>
          <cell r="B129"/>
          <cell r="C129">
            <v>26.34</v>
          </cell>
          <cell r="D129">
            <v>0</v>
          </cell>
        </row>
        <row r="130">
          <cell r="A130" t="str">
            <v>IT11_R016_095_TR01_A</v>
          </cell>
          <cell r="B130"/>
          <cell r="C130">
            <v>27.39</v>
          </cell>
          <cell r="D130">
            <v>0</v>
          </cell>
        </row>
        <row r="131">
          <cell r="A131" t="str">
            <v>IT11_R016_096_TR01_A</v>
          </cell>
          <cell r="B131"/>
          <cell r="C131">
            <v>57.86</v>
          </cell>
          <cell r="D131">
            <v>0</v>
          </cell>
        </row>
        <row r="132">
          <cell r="A132" t="str">
            <v>IT11_R016_TR01_A</v>
          </cell>
          <cell r="B132">
            <v>2</v>
          </cell>
          <cell r="C132">
            <v>50.12</v>
          </cell>
          <cell r="D132">
            <v>3.9904229848363927E-2</v>
          </cell>
        </row>
        <row r="133">
          <cell r="A133" t="str">
            <v>IT11_R016_TR02_A</v>
          </cell>
          <cell r="B133">
            <v>1</v>
          </cell>
          <cell r="C133">
            <v>204.32999999999998</v>
          </cell>
          <cell r="D133">
            <v>4.8940439485146581E-3</v>
          </cell>
        </row>
        <row r="134">
          <cell r="A134" t="str">
            <v>IT11_R016_TR03_A</v>
          </cell>
          <cell r="B134"/>
          <cell r="C134">
            <v>528.45000000000005</v>
          </cell>
          <cell r="D134">
            <v>0</v>
          </cell>
        </row>
        <row r="135">
          <cell r="A135" t="str">
            <v>IT11_R016_TR04_A</v>
          </cell>
          <cell r="B135"/>
          <cell r="C135">
            <v>773.24</v>
          </cell>
          <cell r="D135">
            <v>0</v>
          </cell>
        </row>
        <row r="136">
          <cell r="A136" t="str">
            <v>IT11_R021_001_TR01_A</v>
          </cell>
          <cell r="B136"/>
          <cell r="C136">
            <v>104.53</v>
          </cell>
          <cell r="D136">
            <v>0</v>
          </cell>
        </row>
        <row r="137">
          <cell r="A137" t="str">
            <v>IT11_R021_006_TR01_A</v>
          </cell>
          <cell r="B137"/>
          <cell r="C137">
            <v>52.38</v>
          </cell>
          <cell r="D137">
            <v>0</v>
          </cell>
        </row>
        <row r="138">
          <cell r="A138" t="str">
            <v>IT11_R021_090_TR01_A</v>
          </cell>
          <cell r="B138"/>
          <cell r="C138">
            <v>26.1</v>
          </cell>
          <cell r="D138">
            <v>0</v>
          </cell>
        </row>
        <row r="139">
          <cell r="A139" t="str">
            <v>IT11_R021_TR01_A</v>
          </cell>
          <cell r="B139"/>
          <cell r="C139">
            <v>36.72</v>
          </cell>
          <cell r="D139">
            <v>0</v>
          </cell>
        </row>
        <row r="140">
          <cell r="A140" t="str">
            <v>IT11_R021_TR02_A</v>
          </cell>
          <cell r="B140"/>
          <cell r="C140">
            <v>298.29999999999995</v>
          </cell>
          <cell r="D140">
            <v>0</v>
          </cell>
        </row>
        <row r="141">
          <cell r="A141" t="str">
            <v>IT11_R021_TR03_A</v>
          </cell>
          <cell r="B141"/>
          <cell r="C141">
            <v>415.24999999999994</v>
          </cell>
          <cell r="D141">
            <v>0</v>
          </cell>
        </row>
        <row r="142">
          <cell r="A142" t="str">
            <v>IT11_R021_TR03_B</v>
          </cell>
          <cell r="B142"/>
          <cell r="C142">
            <v>485.93999999999994</v>
          </cell>
          <cell r="D142">
            <v>0</v>
          </cell>
        </row>
        <row r="143">
          <cell r="A143" t="str">
            <v>IT11_R029_TR01_A</v>
          </cell>
          <cell r="B143"/>
          <cell r="C143">
            <v>73.08</v>
          </cell>
          <cell r="D143">
            <v>0</v>
          </cell>
        </row>
        <row r="144">
          <cell r="A144" t="str">
            <v>IT11_R029_TR01_B</v>
          </cell>
          <cell r="B144"/>
          <cell r="C144">
            <v>120.21000000000001</v>
          </cell>
          <cell r="D144">
            <v>0</v>
          </cell>
        </row>
        <row r="145">
          <cell r="A145" t="str">
            <v>IT00_N010_FALCONE_TR01_A</v>
          </cell>
          <cell r="B145"/>
          <cell r="C145">
            <v>26.06</v>
          </cell>
          <cell r="D145">
            <v>0</v>
          </cell>
        </row>
        <row r="146">
          <cell r="A146" t="str">
            <v>IT00_N010_NERA_TR01_A</v>
          </cell>
          <cell r="B146"/>
          <cell r="C146">
            <v>17.760000000000002</v>
          </cell>
          <cell r="D146">
            <v>0</v>
          </cell>
        </row>
        <row r="147">
          <cell r="A147" t="str">
            <v>IT00_N010_NERA_TR02_A</v>
          </cell>
          <cell r="B147">
            <v>4</v>
          </cell>
          <cell r="C147">
            <v>144.57</v>
          </cell>
          <cell r="D147">
            <v>2.7668257591478177E-2</v>
          </cell>
        </row>
        <row r="148">
          <cell r="A148" t="str">
            <v>IT00_N010_USSITA_TR01_A</v>
          </cell>
          <cell r="B148">
            <v>2</v>
          </cell>
          <cell r="C148">
            <v>46.25</v>
          </cell>
          <cell r="D148">
            <v>4.3243243243243246E-2</v>
          </cell>
        </row>
        <row r="149">
          <cell r="A149" t="str">
            <v>IT00_I028_010_TR01_A</v>
          </cell>
          <cell r="B149"/>
          <cell r="C149">
            <v>132.26</v>
          </cell>
          <cell r="D149">
            <v>0</v>
          </cell>
        </row>
        <row r="150">
          <cell r="A150" t="str">
            <v>IT00_I028_025_TR01_B</v>
          </cell>
          <cell r="B150"/>
          <cell r="C150">
            <v>50.839999999999996</v>
          </cell>
          <cell r="D150">
            <v>0</v>
          </cell>
        </row>
        <row r="151">
          <cell r="A151" t="str">
            <v>IT00_I028_028_TR01_A</v>
          </cell>
          <cell r="B151"/>
          <cell r="C151">
            <v>30.93</v>
          </cell>
          <cell r="D151">
            <v>0</v>
          </cell>
        </row>
        <row r="152">
          <cell r="A152" t="str">
            <v>IT00_I028_044_TR01_A</v>
          </cell>
          <cell r="B152"/>
          <cell r="C152">
            <v>63.71</v>
          </cell>
          <cell r="D152">
            <v>0</v>
          </cell>
        </row>
        <row r="153">
          <cell r="A153" t="str">
            <v>IT00_I028_063_TR01_A</v>
          </cell>
          <cell r="B153"/>
          <cell r="C153">
            <v>24.98</v>
          </cell>
          <cell r="D153">
            <v>0</v>
          </cell>
        </row>
        <row r="154">
          <cell r="A154" t="str">
            <v>IT00_I028_066_TR01_A</v>
          </cell>
          <cell r="B154"/>
          <cell r="C154">
            <v>36.93</v>
          </cell>
          <cell r="D154">
            <v>0</v>
          </cell>
        </row>
        <row r="155">
          <cell r="A155" t="str">
            <v>IT00_I028_078_TR01_A</v>
          </cell>
          <cell r="B155"/>
          <cell r="C155">
            <v>34.950000000000003</v>
          </cell>
          <cell r="D155">
            <v>0</v>
          </cell>
        </row>
        <row r="156">
          <cell r="A156" t="str">
            <v>IT00_I028_085_TR01_A</v>
          </cell>
          <cell r="B156"/>
          <cell r="C156">
            <v>36.880000000000003</v>
          </cell>
          <cell r="D156">
            <v>0</v>
          </cell>
        </row>
        <row r="157">
          <cell r="A157" t="str">
            <v>IT00_I028_098_TR01_A</v>
          </cell>
          <cell r="B157"/>
          <cell r="C157">
            <v>25.53</v>
          </cell>
          <cell r="D157">
            <v>0</v>
          </cell>
        </row>
        <row r="158">
          <cell r="A158" t="str">
            <v>IT00_I028_TR01_A</v>
          </cell>
          <cell r="B158">
            <v>2</v>
          </cell>
          <cell r="C158">
            <v>115.41</v>
          </cell>
          <cell r="D158">
            <v>1.7329520838748808E-2</v>
          </cell>
        </row>
        <row r="159">
          <cell r="A159" t="str">
            <v>IT00_I028_TR02_A</v>
          </cell>
          <cell r="B159"/>
          <cell r="C159">
            <v>226.52</v>
          </cell>
          <cell r="D159">
            <v>0</v>
          </cell>
        </row>
        <row r="160">
          <cell r="A160" t="str">
            <v>IT00_I028_TR02_B</v>
          </cell>
          <cell r="B160"/>
          <cell r="C160">
            <v>541.8900000000001</v>
          </cell>
          <cell r="D160">
            <v>0</v>
          </cell>
        </row>
        <row r="161">
          <cell r="A161" t="str">
            <v>IT00_I028_TR03_A</v>
          </cell>
          <cell r="B161">
            <v>1</v>
          </cell>
          <cell r="C161">
            <v>754.21000000000015</v>
          </cell>
          <cell r="D161">
            <v>1.3258906670555943E-3</v>
          </cell>
        </row>
        <row r="162">
          <cell r="A162" t="str">
            <v>IT00_I028_TR03_B</v>
          </cell>
          <cell r="B162"/>
          <cell r="C162">
            <v>787.8900000000001</v>
          </cell>
          <cell r="D162">
            <v>0</v>
          </cell>
        </row>
        <row r="163">
          <cell r="A163" t="str">
            <v>IT11_R24A_TR01_A</v>
          </cell>
          <cell r="B163"/>
          <cell r="C163">
            <v>4.6399999999999997</v>
          </cell>
          <cell r="D163">
            <v>0</v>
          </cell>
        </row>
        <row r="164">
          <cell r="A164" t="str">
            <v>IT11_R17B_TR01_A</v>
          </cell>
          <cell r="B164"/>
          <cell r="C164">
            <v>11.36</v>
          </cell>
          <cell r="D164">
            <v>0</v>
          </cell>
        </row>
        <row r="165">
          <cell r="A165" t="str">
            <v>IT11-R11A_TR01-A</v>
          </cell>
          <cell r="B165"/>
          <cell r="C165">
            <v>25.08</v>
          </cell>
          <cell r="D165">
            <v>0</v>
          </cell>
        </row>
        <row r="166">
          <cell r="A166" t="str">
            <v>IT11_R22B_TR01_A</v>
          </cell>
          <cell r="B166"/>
          <cell r="C166">
            <v>3.96</v>
          </cell>
          <cell r="D166">
            <v>0</v>
          </cell>
        </row>
        <row r="167">
          <cell r="A167" t="str">
            <v>IT11-R08A_TR01-A</v>
          </cell>
          <cell r="B167"/>
          <cell r="C167">
            <v>4.1399999999999997</v>
          </cell>
          <cell r="D167">
            <v>0</v>
          </cell>
        </row>
        <row r="168">
          <cell r="A168" t="str">
            <v>IT11_R20A_TR01_A</v>
          </cell>
          <cell r="B168"/>
          <cell r="C168">
            <v>4.45</v>
          </cell>
          <cell r="D168">
            <v>0</v>
          </cell>
        </row>
        <row r="169">
          <cell r="A169" t="str">
            <v>IT11-R13A_TR01-A</v>
          </cell>
          <cell r="B169"/>
          <cell r="C169">
            <v>2.0499999999999998</v>
          </cell>
          <cell r="D169">
            <v>0</v>
          </cell>
        </row>
        <row r="170">
          <cell r="A170" t="str">
            <v>IT11-R06A_TR01-A</v>
          </cell>
          <cell r="B170"/>
          <cell r="C170">
            <v>3.84</v>
          </cell>
          <cell r="D170">
            <v>0</v>
          </cell>
        </row>
        <row r="171">
          <cell r="A171" t="str">
            <v>IT11-R10A_TR01-A</v>
          </cell>
          <cell r="B171"/>
          <cell r="C171">
            <v>4.5199999999999996</v>
          </cell>
          <cell r="D171">
            <v>0</v>
          </cell>
        </row>
        <row r="172">
          <cell r="A172" t="str">
            <v>IT11_R26A_TR01_A</v>
          </cell>
          <cell r="B172"/>
          <cell r="C172">
            <v>8.1199999999999992</v>
          </cell>
          <cell r="D172">
            <v>0</v>
          </cell>
        </row>
        <row r="173">
          <cell r="A173" t="str">
            <v>IT11_R015_TR01_A</v>
          </cell>
          <cell r="B173"/>
          <cell r="C173">
            <v>14.07</v>
          </cell>
          <cell r="D173">
            <v>0</v>
          </cell>
        </row>
        <row r="174">
          <cell r="A174" t="str">
            <v>IT11-R03A_TR01-A</v>
          </cell>
          <cell r="B174"/>
          <cell r="C174">
            <v>21.41</v>
          </cell>
          <cell r="D174">
            <v>0</v>
          </cell>
        </row>
        <row r="175">
          <cell r="A175" t="str">
            <v>IT11_R30A_TR01_A</v>
          </cell>
          <cell r="B175"/>
          <cell r="C175">
            <v>19.59</v>
          </cell>
          <cell r="D175">
            <v>0</v>
          </cell>
        </row>
        <row r="176">
          <cell r="A176" t="str">
            <v>IT11_R30F_TR01_A</v>
          </cell>
          <cell r="B176"/>
          <cell r="C176">
            <v>11.87</v>
          </cell>
          <cell r="D176">
            <v>0</v>
          </cell>
        </row>
        <row r="177">
          <cell r="A177" t="str">
            <v>IT11-R004_TR01-A</v>
          </cell>
          <cell r="B177"/>
          <cell r="C177">
            <v>104.5</v>
          </cell>
          <cell r="D177">
            <v>0</v>
          </cell>
        </row>
        <row r="178">
          <cell r="A178" t="str">
            <v>IT11_R18A_TR01_A</v>
          </cell>
          <cell r="B178"/>
          <cell r="C178">
            <v>33.520000000000003</v>
          </cell>
          <cell r="D178">
            <v>0</v>
          </cell>
        </row>
        <row r="179">
          <cell r="A179" t="str">
            <v>IT11_R027_TR01_A</v>
          </cell>
          <cell r="B179"/>
          <cell r="C179">
            <v>93.71</v>
          </cell>
          <cell r="D179">
            <v>0</v>
          </cell>
        </row>
        <row r="180">
          <cell r="A180" t="str">
            <v>IT11_R28A_TR01_A</v>
          </cell>
          <cell r="B180"/>
          <cell r="C180">
            <v>15.4</v>
          </cell>
          <cell r="D180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53"/>
  <sheetViews>
    <sheetView tabSelected="1" zoomScale="90" zoomScaleNormal="90" workbookViewId="0">
      <selection activeCell="V3" sqref="V3:Y4"/>
    </sheetView>
  </sheetViews>
  <sheetFormatPr defaultRowHeight="14.4" x14ac:dyDescent="0.3"/>
  <cols>
    <col min="1" max="1" width="8.109375" bestFit="1" customWidth="1"/>
    <col min="2" max="2" width="31.6640625" bestFit="1" customWidth="1"/>
    <col min="3" max="3" width="34" bestFit="1" customWidth="1"/>
    <col min="4" max="4" width="40" bestFit="1" customWidth="1"/>
    <col min="5" max="5" width="8.6640625" bestFit="1" customWidth="1"/>
    <col min="6" max="6" width="29.109375" customWidth="1"/>
    <col min="7" max="7" width="28.44140625" style="7" bestFit="1" customWidth="1"/>
    <col min="8" max="8" width="22.88671875" style="37" bestFit="1" customWidth="1"/>
    <col min="9" max="9" width="10.6640625" style="37" customWidth="1"/>
    <col min="10" max="10" width="10.6640625" style="7" bestFit="1" customWidth="1"/>
    <col min="11" max="12" width="11.5546875" style="15" bestFit="1" customWidth="1"/>
    <col min="13" max="13" width="20.6640625" style="7" bestFit="1" customWidth="1"/>
    <col min="14" max="14" width="16.33203125" bestFit="1" customWidth="1"/>
    <col min="15" max="15" width="18.33203125" style="18" bestFit="1" customWidth="1"/>
    <col min="16" max="16" width="22.109375" style="7" bestFit="1" customWidth="1"/>
    <col min="17" max="17" width="12.88671875" customWidth="1"/>
    <col min="18" max="18" width="14.109375" bestFit="1" customWidth="1"/>
    <col min="19" max="20" width="15.33203125" bestFit="1" customWidth="1"/>
    <col min="21" max="21" width="25.33203125" style="86" customWidth="1"/>
    <col min="22" max="22" width="7.5546875" bestFit="1" customWidth="1"/>
    <col min="23" max="23" width="7.5546875" style="22" bestFit="1" customWidth="1"/>
    <col min="24" max="24" width="7.5546875" style="17" bestFit="1" customWidth="1"/>
    <col min="25" max="25" width="7.5546875" style="20" bestFit="1" customWidth="1"/>
    <col min="26" max="26" width="33.5546875" bestFit="1" customWidth="1"/>
    <col min="27" max="27" width="28.44140625" bestFit="1" customWidth="1"/>
    <col min="28" max="28" width="19.44140625" bestFit="1" customWidth="1"/>
    <col min="29" max="29" width="23.33203125" customWidth="1"/>
  </cols>
  <sheetData>
    <row r="1" spans="1:28" x14ac:dyDescent="0.3">
      <c r="A1" s="48"/>
      <c r="B1" s="48"/>
      <c r="C1" s="48"/>
      <c r="D1" s="48"/>
      <c r="E1" s="48"/>
      <c r="F1" s="48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3"/>
      <c r="R1" s="123"/>
      <c r="S1" s="123"/>
      <c r="T1" s="123"/>
      <c r="U1" s="123"/>
      <c r="V1" s="123"/>
      <c r="W1" s="123"/>
      <c r="X1" s="123"/>
      <c r="Y1" s="123"/>
      <c r="Z1" s="122" t="s">
        <v>0</v>
      </c>
      <c r="AA1" s="122"/>
      <c r="AB1" s="122"/>
    </row>
    <row r="2" spans="1:28" x14ac:dyDescent="0.3">
      <c r="A2" s="48" t="s">
        <v>1</v>
      </c>
      <c r="B2" s="48" t="s">
        <v>2</v>
      </c>
      <c r="C2" s="48" t="s">
        <v>3</v>
      </c>
      <c r="D2" s="48" t="s">
        <v>4</v>
      </c>
      <c r="E2" s="48" t="s">
        <v>5</v>
      </c>
      <c r="F2" s="63" t="s">
        <v>6</v>
      </c>
      <c r="G2" s="13" t="s">
        <v>698</v>
      </c>
      <c r="H2" s="13" t="s">
        <v>699</v>
      </c>
      <c r="I2" s="14" t="s">
        <v>705</v>
      </c>
      <c r="J2" s="13" t="s">
        <v>704</v>
      </c>
      <c r="K2" s="13" t="s">
        <v>707</v>
      </c>
      <c r="L2" s="13" t="s">
        <v>706</v>
      </c>
      <c r="M2" s="1" t="s">
        <v>694</v>
      </c>
      <c r="N2" s="1" t="s">
        <v>9</v>
      </c>
      <c r="O2" s="34" t="s">
        <v>10</v>
      </c>
      <c r="P2" s="1" t="s">
        <v>708</v>
      </c>
      <c r="Q2" s="1" t="s">
        <v>11</v>
      </c>
      <c r="R2" s="1" t="s">
        <v>12</v>
      </c>
      <c r="S2" s="1" t="s">
        <v>13</v>
      </c>
      <c r="T2" s="1" t="s">
        <v>14</v>
      </c>
      <c r="U2" s="84" t="s">
        <v>695</v>
      </c>
      <c r="V2" s="1" t="s">
        <v>16</v>
      </c>
      <c r="W2" s="1" t="s">
        <v>17</v>
      </c>
      <c r="X2" s="1" t="s">
        <v>18</v>
      </c>
      <c r="Y2" s="1" t="s">
        <v>19</v>
      </c>
      <c r="Z2" s="26" t="s">
        <v>20</v>
      </c>
      <c r="AA2" s="26" t="s">
        <v>21</v>
      </c>
      <c r="AB2" s="26" t="s">
        <v>22</v>
      </c>
    </row>
    <row r="3" spans="1:28" x14ac:dyDescent="0.3">
      <c r="A3" s="3" t="s">
        <v>24</v>
      </c>
      <c r="B3" s="64" t="s">
        <v>25</v>
      </c>
      <c r="C3" s="8" t="s">
        <v>23</v>
      </c>
      <c r="D3" s="3" t="s">
        <v>26</v>
      </c>
      <c r="E3" s="9" t="s">
        <v>27</v>
      </c>
      <c r="F3" s="66" t="s">
        <v>28</v>
      </c>
      <c r="G3" s="107">
        <v>46</v>
      </c>
      <c r="H3" s="121">
        <v>0.04</v>
      </c>
      <c r="I3" s="57"/>
      <c r="J3" s="58"/>
      <c r="K3" s="71"/>
      <c r="L3" s="57">
        <v>0.01</v>
      </c>
      <c r="M3" s="5"/>
      <c r="N3" s="3"/>
      <c r="O3" s="80"/>
      <c r="P3" s="62"/>
      <c r="Q3" s="38">
        <v>0.03</v>
      </c>
      <c r="R3" s="39">
        <v>0.73</v>
      </c>
      <c r="S3" s="60"/>
      <c r="T3" s="61">
        <v>0.25161921097770151</v>
      </c>
      <c r="U3" s="85"/>
      <c r="V3" s="135">
        <v>0</v>
      </c>
      <c r="W3" s="28">
        <v>1</v>
      </c>
      <c r="X3" s="135">
        <v>2.773013150371641E-2</v>
      </c>
      <c r="Y3" s="28">
        <v>0.72841623785019982</v>
      </c>
      <c r="Z3" s="3"/>
      <c r="AA3" s="3"/>
      <c r="AB3" s="3"/>
    </row>
    <row r="4" spans="1:28" x14ac:dyDescent="0.3">
      <c r="A4" s="3" t="s">
        <v>24</v>
      </c>
      <c r="B4" s="64" t="s">
        <v>29</v>
      </c>
      <c r="C4" s="8" t="s">
        <v>709</v>
      </c>
      <c r="D4" s="3" t="s">
        <v>710</v>
      </c>
      <c r="E4" s="9" t="s">
        <v>30</v>
      </c>
      <c r="F4" t="s">
        <v>711</v>
      </c>
      <c r="G4" s="108">
        <v>617</v>
      </c>
      <c r="H4" s="117">
        <v>0.56000000000000005</v>
      </c>
      <c r="I4" s="102">
        <v>1768</v>
      </c>
      <c r="J4" s="111">
        <v>1.2E-2</v>
      </c>
      <c r="K4" s="71"/>
      <c r="L4" s="57">
        <v>0.04</v>
      </c>
      <c r="M4" s="5"/>
      <c r="N4" s="3"/>
      <c r="O4" s="80"/>
      <c r="P4" s="106">
        <v>0.5</v>
      </c>
      <c r="Q4" s="40">
        <v>0.09</v>
      </c>
      <c r="R4" s="39">
        <v>0.9</v>
      </c>
      <c r="S4" s="109">
        <v>158</v>
      </c>
      <c r="T4" s="114">
        <v>0.63</v>
      </c>
      <c r="U4" s="85">
        <v>7.0000000000000007E-2</v>
      </c>
      <c r="V4" s="135">
        <v>0</v>
      </c>
      <c r="W4" s="28">
        <v>0.5</v>
      </c>
      <c r="X4" s="135">
        <v>7.5167785234899323E-2</v>
      </c>
      <c r="Y4" s="28">
        <v>0.7720561317876754</v>
      </c>
      <c r="Z4" s="3"/>
      <c r="AA4" s="56" t="s">
        <v>31</v>
      </c>
      <c r="AB4" s="56" t="s">
        <v>31</v>
      </c>
    </row>
    <row r="5" spans="1:28" x14ac:dyDescent="0.3">
      <c r="A5" s="3" t="s">
        <v>32</v>
      </c>
      <c r="B5" s="64" t="s">
        <v>33</v>
      </c>
      <c r="C5" s="8" t="s">
        <v>34</v>
      </c>
      <c r="D5" s="3" t="s">
        <v>35</v>
      </c>
      <c r="E5" s="9" t="s">
        <v>27</v>
      </c>
      <c r="F5" s="6" t="s">
        <v>36</v>
      </c>
      <c r="G5" s="107">
        <v>12.522361359570663</v>
      </c>
      <c r="H5" s="116"/>
      <c r="I5" s="57"/>
      <c r="J5" s="111"/>
      <c r="K5" s="71"/>
      <c r="L5" s="57"/>
      <c r="M5" s="5"/>
      <c r="N5" s="3"/>
      <c r="O5" s="120">
        <f>VLOOKUP(C5,'[1]1.8 RW 2025'!$A:$D,4,FALSE)</f>
        <v>1.7889087656529516E-2</v>
      </c>
      <c r="P5" s="62"/>
      <c r="Q5" s="38">
        <v>3.5433070866141732E-3</v>
      </c>
      <c r="R5" s="59">
        <v>0.10688976377952754</v>
      </c>
      <c r="S5" s="60"/>
      <c r="T5" s="61">
        <v>0.22892236135957067</v>
      </c>
      <c r="U5" s="85"/>
      <c r="V5" s="70">
        <v>0</v>
      </c>
      <c r="W5" s="70">
        <v>0</v>
      </c>
      <c r="X5" s="70">
        <v>3.5420393559928444E-3</v>
      </c>
      <c r="Y5" s="70">
        <v>0.10685152057245079</v>
      </c>
      <c r="Z5" s="3"/>
      <c r="AA5" s="3"/>
      <c r="AB5" s="3"/>
    </row>
    <row r="6" spans="1:28" x14ac:dyDescent="0.3">
      <c r="A6" s="3" t="s">
        <v>32</v>
      </c>
      <c r="B6" s="64" t="s">
        <v>33</v>
      </c>
      <c r="C6" s="8" t="s">
        <v>37</v>
      </c>
      <c r="D6" s="3" t="s">
        <v>38</v>
      </c>
      <c r="E6" s="9" t="s">
        <v>30</v>
      </c>
      <c r="F6" s="6" t="s">
        <v>39</v>
      </c>
      <c r="G6" s="107">
        <v>33.011681056373796</v>
      </c>
      <c r="H6" s="118">
        <v>4.4438801422041652E-2</v>
      </c>
      <c r="I6" s="99">
        <v>4740.6682923867747</v>
      </c>
      <c r="J6" s="111">
        <v>6.3484002031488074E-3</v>
      </c>
      <c r="K6" s="71"/>
      <c r="L6" s="57">
        <v>3.1742001015744037E-2</v>
      </c>
      <c r="M6" s="5"/>
      <c r="N6" s="3"/>
      <c r="O6" s="80"/>
      <c r="P6" s="62">
        <v>0</v>
      </c>
      <c r="Q6" s="38">
        <v>1.7066024903212303E-2</v>
      </c>
      <c r="R6" s="39">
        <v>0.66379617034634331</v>
      </c>
      <c r="S6" s="60"/>
      <c r="T6" s="114">
        <v>0.49547547327685404</v>
      </c>
      <c r="U6" s="57">
        <v>1.0463534581981794E-2</v>
      </c>
      <c r="V6" s="70">
        <v>0</v>
      </c>
      <c r="W6" s="70">
        <v>0.33333333333333331</v>
      </c>
      <c r="X6" s="70">
        <v>1.1611223971559167E-2</v>
      </c>
      <c r="Y6" s="70">
        <v>0.45408202133062481</v>
      </c>
      <c r="Z6" s="56" t="s">
        <v>40</v>
      </c>
      <c r="AA6" s="3"/>
      <c r="AB6" s="3"/>
    </row>
    <row r="7" spans="1:28" x14ac:dyDescent="0.3">
      <c r="A7" s="3" t="s">
        <v>32</v>
      </c>
      <c r="B7" s="64" t="s">
        <v>33</v>
      </c>
      <c r="C7" s="8" t="s">
        <v>42</v>
      </c>
      <c r="D7" s="3" t="s">
        <v>43</v>
      </c>
      <c r="E7" s="9" t="s">
        <v>30</v>
      </c>
      <c r="F7" s="6" t="s">
        <v>44</v>
      </c>
      <c r="G7" s="108">
        <v>74.026621111822919</v>
      </c>
      <c r="H7" s="118">
        <v>6.7620471207915159E-2</v>
      </c>
      <c r="I7" s="100">
        <v>6679.6290655992543</v>
      </c>
      <c r="J7" s="111">
        <v>1.7794860844188201E-2</v>
      </c>
      <c r="K7" s="71">
        <v>236.68616185569579</v>
      </c>
      <c r="L7" s="57">
        <v>2.135383301302584E-2</v>
      </c>
      <c r="M7" s="5"/>
      <c r="N7" s="3"/>
      <c r="O7" s="80"/>
      <c r="P7" s="62">
        <v>0.25</v>
      </c>
      <c r="Q7" s="38">
        <v>2.7092957289893832E-2</v>
      </c>
      <c r="R7" s="39">
        <v>0.85253262014749986</v>
      </c>
      <c r="S7" s="60">
        <v>31.062692369998381</v>
      </c>
      <c r="T7" s="115">
        <v>1.018331038393002</v>
      </c>
      <c r="U7" s="57">
        <v>1.6208768943998704E-2</v>
      </c>
      <c r="V7" s="70">
        <v>0</v>
      </c>
      <c r="W7" s="28">
        <v>0.5</v>
      </c>
      <c r="X7" s="70">
        <v>1.8407004057228275E-2</v>
      </c>
      <c r="Y7" s="28">
        <v>0.62894512064915664</v>
      </c>
      <c r="Z7" s="3"/>
      <c r="AA7" s="56" t="s">
        <v>31</v>
      </c>
      <c r="AB7" s="56" t="s">
        <v>31</v>
      </c>
    </row>
    <row r="8" spans="1:28" x14ac:dyDescent="0.3">
      <c r="A8" s="3" t="s">
        <v>32</v>
      </c>
      <c r="B8" s="64" t="s">
        <v>46</v>
      </c>
      <c r="C8" s="8" t="s">
        <v>47</v>
      </c>
      <c r="D8" s="3" t="s">
        <v>48</v>
      </c>
      <c r="E8" s="9" t="s">
        <v>27</v>
      </c>
      <c r="F8" s="4" t="s">
        <v>49</v>
      </c>
      <c r="G8" s="107"/>
      <c r="H8" s="116"/>
      <c r="I8" s="57"/>
      <c r="J8" s="111"/>
      <c r="K8" s="71"/>
      <c r="L8" s="57"/>
      <c r="M8" s="5"/>
      <c r="N8" s="3"/>
      <c r="O8" s="80"/>
      <c r="P8" s="62"/>
      <c r="Q8" s="38"/>
      <c r="R8" s="39">
        <v>0.73674742144399141</v>
      </c>
      <c r="S8" s="60"/>
      <c r="T8" s="114">
        <v>0.6875009592326139</v>
      </c>
      <c r="U8" s="85"/>
      <c r="V8" s="70">
        <v>0</v>
      </c>
      <c r="W8" s="28">
        <v>1</v>
      </c>
      <c r="X8" s="70">
        <v>0</v>
      </c>
      <c r="Y8" s="28">
        <v>0.73657074340527573</v>
      </c>
      <c r="Z8" s="3"/>
      <c r="AA8" s="3"/>
      <c r="AB8" s="3"/>
    </row>
    <row r="9" spans="1:28" x14ac:dyDescent="0.3">
      <c r="A9" s="3" t="s">
        <v>32</v>
      </c>
      <c r="B9" s="64" t="s">
        <v>46</v>
      </c>
      <c r="C9" s="8" t="s">
        <v>51</v>
      </c>
      <c r="D9" s="3" t="s">
        <v>52</v>
      </c>
      <c r="E9" s="9" t="s">
        <v>27</v>
      </c>
      <c r="F9" s="4" t="s">
        <v>53</v>
      </c>
      <c r="G9" s="107">
        <v>8.0445544554455441</v>
      </c>
      <c r="H9" s="116">
        <v>6.1881188118811881E-2</v>
      </c>
      <c r="I9" s="57"/>
      <c r="J9" s="111"/>
      <c r="K9" s="71">
        <v>14682.792162086687</v>
      </c>
      <c r="L9" s="89">
        <v>6.1881188118811881E-2</v>
      </c>
      <c r="M9" s="5"/>
      <c r="N9" s="3"/>
      <c r="O9" s="80"/>
      <c r="P9" s="62"/>
      <c r="Q9" s="38">
        <v>1.4422779325286289E-2</v>
      </c>
      <c r="R9" s="39">
        <v>0.95784586815227502</v>
      </c>
      <c r="S9" s="60"/>
      <c r="T9" s="61">
        <v>0.42436386138613857</v>
      </c>
      <c r="U9" s="85"/>
      <c r="V9" s="70">
        <v>0</v>
      </c>
      <c r="W9" s="28">
        <v>1</v>
      </c>
      <c r="X9" s="70">
        <v>1.4418316831683169E-2</v>
      </c>
      <c r="Y9" s="28">
        <v>0.95754950495049529</v>
      </c>
      <c r="Z9" s="3"/>
      <c r="AA9" s="56" t="s">
        <v>31</v>
      </c>
      <c r="AB9" s="56" t="s">
        <v>31</v>
      </c>
    </row>
    <row r="10" spans="1:28" x14ac:dyDescent="0.3">
      <c r="A10" s="3" t="s">
        <v>32</v>
      </c>
      <c r="B10" s="64" t="s">
        <v>46</v>
      </c>
      <c r="C10" s="8" t="s">
        <v>55</v>
      </c>
      <c r="D10" s="3" t="s">
        <v>56</v>
      </c>
      <c r="E10" s="9" t="s">
        <v>27</v>
      </c>
      <c r="F10" s="4" t="s">
        <v>57</v>
      </c>
      <c r="G10" s="107">
        <v>3.5385704175513095</v>
      </c>
      <c r="H10" s="116">
        <v>0.12384996461429583</v>
      </c>
      <c r="I10" s="57"/>
      <c r="J10" s="111"/>
      <c r="K10" s="71">
        <v>286.64986096499399</v>
      </c>
      <c r="L10" s="57">
        <v>1.7692852087756547E-2</v>
      </c>
      <c r="M10" s="5"/>
      <c r="N10" s="3"/>
      <c r="O10" s="80"/>
      <c r="P10" s="62">
        <v>0</v>
      </c>
      <c r="Q10" s="38">
        <v>1.3104588673005374E-2</v>
      </c>
      <c r="R10" s="39">
        <v>0.9315006200909467</v>
      </c>
      <c r="S10" s="60"/>
      <c r="T10" s="114">
        <v>0.58209793388429754</v>
      </c>
      <c r="U10" s="57">
        <v>4.1339396444811903E-2</v>
      </c>
      <c r="V10" s="70">
        <v>0</v>
      </c>
      <c r="W10" s="28">
        <v>1</v>
      </c>
      <c r="X10" s="70">
        <v>1.3853503184713378E-2</v>
      </c>
      <c r="Y10" s="28">
        <v>0.94623142250530812</v>
      </c>
      <c r="Z10" s="3"/>
      <c r="AA10" s="56" t="s">
        <v>31</v>
      </c>
      <c r="AB10" s="56" t="s">
        <v>31</v>
      </c>
    </row>
    <row r="11" spans="1:28" x14ac:dyDescent="0.3">
      <c r="A11" s="3" t="s">
        <v>32</v>
      </c>
      <c r="B11" s="64" t="s">
        <v>46</v>
      </c>
      <c r="C11" s="8" t="s">
        <v>59</v>
      </c>
      <c r="D11" s="3" t="s">
        <v>60</v>
      </c>
      <c r="E11" s="9" t="s">
        <v>27</v>
      </c>
      <c r="F11" s="5"/>
      <c r="G11" s="107"/>
      <c r="H11" s="117">
        <v>0.25325615050651229</v>
      </c>
      <c r="I11" s="57"/>
      <c r="J11" s="111"/>
      <c r="K11" s="71"/>
      <c r="L11" s="57"/>
      <c r="M11" s="5"/>
      <c r="N11" s="3"/>
      <c r="O11" s="80"/>
      <c r="P11" s="62"/>
      <c r="Q11" s="38">
        <v>1.0745296671490595E-2</v>
      </c>
      <c r="R11" s="39">
        <v>0.98907380607814765</v>
      </c>
      <c r="S11" s="60"/>
      <c r="T11" s="61">
        <v>0.29856946454413885</v>
      </c>
      <c r="U11" s="85"/>
      <c r="V11" s="70">
        <v>0</v>
      </c>
      <c r="W11" s="28">
        <v>1</v>
      </c>
      <c r="X11" s="70">
        <v>1.0745296671490595E-2</v>
      </c>
      <c r="Y11" s="28">
        <v>0.98907380607814765</v>
      </c>
      <c r="Z11" s="3"/>
      <c r="AA11" s="3"/>
      <c r="AB11" s="3"/>
    </row>
    <row r="12" spans="1:28" x14ac:dyDescent="0.3">
      <c r="A12" s="3" t="s">
        <v>32</v>
      </c>
      <c r="B12" s="64" t="s">
        <v>46</v>
      </c>
      <c r="C12" s="8" t="s">
        <v>62</v>
      </c>
      <c r="D12" s="3" t="s">
        <v>63</v>
      </c>
      <c r="E12" s="9" t="s">
        <v>27</v>
      </c>
      <c r="F12" s="5"/>
      <c r="G12" s="107">
        <v>10.758472296933835</v>
      </c>
      <c r="H12" s="116">
        <v>2.6896180742334588E-2</v>
      </c>
      <c r="I12" s="57"/>
      <c r="J12" s="111"/>
      <c r="K12" s="71"/>
      <c r="L12" s="57"/>
      <c r="M12" s="5"/>
      <c r="N12" s="3"/>
      <c r="O12" s="80"/>
      <c r="P12" s="62">
        <v>0</v>
      </c>
      <c r="Q12" s="40">
        <v>8.8155136268343814E-2</v>
      </c>
      <c r="R12" s="39">
        <v>0.91037735849056622</v>
      </c>
      <c r="S12" s="60"/>
      <c r="T12" s="61">
        <v>0.18048951781970651</v>
      </c>
      <c r="U12" s="85"/>
      <c r="V12" s="70">
        <v>0</v>
      </c>
      <c r="W12" s="28">
        <v>1</v>
      </c>
      <c r="X12" s="70">
        <v>3.060785368477676E-2</v>
      </c>
      <c r="Y12" s="28">
        <v>0.96888111888111894</v>
      </c>
      <c r="Z12" s="3"/>
      <c r="AA12" s="3"/>
      <c r="AB12" s="3"/>
    </row>
    <row r="13" spans="1:28" x14ac:dyDescent="0.3">
      <c r="A13" s="3" t="s">
        <v>32</v>
      </c>
      <c r="B13" s="64" t="s">
        <v>46</v>
      </c>
      <c r="C13" s="8" t="s">
        <v>65</v>
      </c>
      <c r="D13" s="3" t="s">
        <v>66</v>
      </c>
      <c r="E13" s="9" t="s">
        <v>27</v>
      </c>
      <c r="F13" s="4" t="s">
        <v>67</v>
      </c>
      <c r="G13" s="108">
        <v>95.049993827922478</v>
      </c>
      <c r="H13" s="116">
        <v>8.6409085298111338E-2</v>
      </c>
      <c r="I13" s="57"/>
      <c r="J13" s="111"/>
      <c r="K13" s="71"/>
      <c r="L13" s="57">
        <v>1.2344155042587334E-2</v>
      </c>
      <c r="M13" s="5"/>
      <c r="N13" s="3"/>
      <c r="O13" s="80"/>
      <c r="P13" s="62"/>
      <c r="Q13" s="38">
        <v>1.3305356702048878E-2</v>
      </c>
      <c r="R13" s="39">
        <v>0.54016292273512723</v>
      </c>
      <c r="S13" s="60"/>
      <c r="T13" s="61">
        <v>0.33369386495494374</v>
      </c>
      <c r="U13" s="85"/>
      <c r="V13" s="70">
        <v>0</v>
      </c>
      <c r="W13" s="28">
        <v>1</v>
      </c>
      <c r="X13" s="70">
        <v>1.3306999135909147E-2</v>
      </c>
      <c r="Y13" s="28">
        <v>0.54022960128379216</v>
      </c>
      <c r="Z13" s="56" t="s">
        <v>40</v>
      </c>
      <c r="AA13" s="56" t="s">
        <v>31</v>
      </c>
      <c r="AB13" s="3"/>
    </row>
    <row r="14" spans="1:28" x14ac:dyDescent="0.3">
      <c r="A14" s="3" t="s">
        <v>32</v>
      </c>
      <c r="B14" s="64" t="s">
        <v>46</v>
      </c>
      <c r="C14" s="8" t="s">
        <v>69</v>
      </c>
      <c r="D14" s="3" t="s">
        <v>70</v>
      </c>
      <c r="E14" s="9" t="s">
        <v>27</v>
      </c>
      <c r="F14" s="4" t="s">
        <v>71</v>
      </c>
      <c r="G14" s="107">
        <v>27.724137931034484</v>
      </c>
      <c r="H14" s="117">
        <v>0.27586206896551724</v>
      </c>
      <c r="I14" s="57"/>
      <c r="J14" s="111"/>
      <c r="K14" s="71"/>
      <c r="L14" s="57"/>
      <c r="M14" s="5"/>
      <c r="N14" s="3"/>
      <c r="O14" s="80"/>
      <c r="P14" s="62"/>
      <c r="Q14" s="38">
        <v>4.0896551724137926E-2</v>
      </c>
      <c r="R14" s="59">
        <v>0.36048275862068963</v>
      </c>
      <c r="S14" s="60"/>
      <c r="T14" s="114">
        <v>0.73269770114942534</v>
      </c>
      <c r="U14" s="85"/>
      <c r="V14" s="70">
        <v>0</v>
      </c>
      <c r="W14" s="70">
        <v>0</v>
      </c>
      <c r="X14" s="70">
        <v>4.0896551724137926E-2</v>
      </c>
      <c r="Y14" s="70">
        <v>0.36048275862068963</v>
      </c>
      <c r="Z14" s="56" t="s">
        <v>40</v>
      </c>
      <c r="AA14" s="3"/>
      <c r="AB14" s="3"/>
    </row>
    <row r="15" spans="1:28" x14ac:dyDescent="0.3">
      <c r="A15" s="3" t="s">
        <v>32</v>
      </c>
      <c r="B15" s="64" t="s">
        <v>46</v>
      </c>
      <c r="C15" s="8" t="s">
        <v>73</v>
      </c>
      <c r="D15" s="3" t="s">
        <v>74</v>
      </c>
      <c r="E15" s="9" t="s">
        <v>27</v>
      </c>
      <c r="F15" s="4" t="s">
        <v>75</v>
      </c>
      <c r="G15" s="107">
        <v>1.1848341232227488</v>
      </c>
      <c r="H15" s="116">
        <v>2.430428970713331E-2</v>
      </c>
      <c r="I15" s="57"/>
      <c r="J15" s="111"/>
      <c r="K15" s="71">
        <v>65404.762366640076</v>
      </c>
      <c r="L15" s="57">
        <v>1.8228217280349984E-2</v>
      </c>
      <c r="M15" s="5"/>
      <c r="N15" s="3"/>
      <c r="O15" s="80"/>
      <c r="P15" s="62">
        <v>0.33333333333333331</v>
      </c>
      <c r="Q15" s="38">
        <v>1.7718991764412276E-2</v>
      </c>
      <c r="R15" s="39">
        <v>0.81784377339655601</v>
      </c>
      <c r="S15" s="60"/>
      <c r="T15" s="61">
        <v>0.4661889193910656</v>
      </c>
      <c r="U15" s="85"/>
      <c r="V15" s="70">
        <v>0</v>
      </c>
      <c r="W15" s="28">
        <v>0.66666666666666663</v>
      </c>
      <c r="X15" s="70">
        <v>2.1673350346336131E-2</v>
      </c>
      <c r="Y15" s="28">
        <v>0.56031109490825137</v>
      </c>
      <c r="Z15" s="56" t="s">
        <v>76</v>
      </c>
      <c r="AA15" s="3"/>
      <c r="AB15" s="3"/>
    </row>
    <row r="16" spans="1:28" x14ac:dyDescent="0.3">
      <c r="A16" s="3" t="s">
        <v>32</v>
      </c>
      <c r="B16" s="64" t="s">
        <v>46</v>
      </c>
      <c r="C16" s="8" t="s">
        <v>78</v>
      </c>
      <c r="D16" s="3" t="s">
        <v>79</v>
      </c>
      <c r="E16" s="9" t="s">
        <v>30</v>
      </c>
      <c r="F16" s="4" t="s">
        <v>80</v>
      </c>
      <c r="G16" s="108">
        <v>76.105937136204886</v>
      </c>
      <c r="H16" s="116">
        <v>5.5781916957702758E-2</v>
      </c>
      <c r="I16" s="57"/>
      <c r="J16" s="111"/>
      <c r="K16" s="71">
        <v>71432.56091039021</v>
      </c>
      <c r="L16" s="57">
        <v>1.4551804423748545E-2</v>
      </c>
      <c r="M16" s="5"/>
      <c r="N16" s="3"/>
      <c r="O16" s="80"/>
      <c r="P16" s="62">
        <v>0.22222222222222221</v>
      </c>
      <c r="Q16" s="40">
        <v>4.9599358974358958E-2</v>
      </c>
      <c r="R16" s="39">
        <v>0.91213497150997147</v>
      </c>
      <c r="S16" s="60"/>
      <c r="T16" s="114">
        <v>0.70034858465372984</v>
      </c>
      <c r="U16" s="57">
        <v>2.6709401709401712E-2</v>
      </c>
      <c r="V16" s="70">
        <v>0</v>
      </c>
      <c r="W16" s="28">
        <v>0.88888888888888884</v>
      </c>
      <c r="X16" s="70">
        <v>2.6821400853705855E-2</v>
      </c>
      <c r="Y16" s="28">
        <v>0.7636932479627474</v>
      </c>
      <c r="Z16" s="56" t="s">
        <v>81</v>
      </c>
      <c r="AA16" s="3"/>
      <c r="AB16" s="56" t="s">
        <v>31</v>
      </c>
    </row>
    <row r="17" spans="1:28" x14ac:dyDescent="0.3">
      <c r="A17" s="3" t="s">
        <v>32</v>
      </c>
      <c r="B17" s="64" t="s">
        <v>83</v>
      </c>
      <c r="C17" s="8" t="s">
        <v>84</v>
      </c>
      <c r="D17" s="3" t="s">
        <v>85</v>
      </c>
      <c r="E17" s="9" t="s">
        <v>27</v>
      </c>
      <c r="F17" s="5"/>
      <c r="G17" s="107">
        <v>3.8999025024374392</v>
      </c>
      <c r="H17" s="116">
        <v>3.2499187520311994E-2</v>
      </c>
      <c r="I17" s="57"/>
      <c r="J17" s="111"/>
      <c r="K17" s="71"/>
      <c r="L17" s="57"/>
      <c r="M17" s="5"/>
      <c r="N17" s="3"/>
      <c r="O17" s="80"/>
      <c r="P17" s="62"/>
      <c r="Q17" s="38"/>
      <c r="R17" s="59">
        <v>0.19824504387390318</v>
      </c>
      <c r="S17" s="60"/>
      <c r="T17" s="61">
        <v>0</v>
      </c>
      <c r="U17" s="85">
        <v>9.7497562560935974E-2</v>
      </c>
      <c r="V17" s="70">
        <v>0</v>
      </c>
      <c r="W17" s="70">
        <v>0</v>
      </c>
      <c r="X17" s="70">
        <v>0</v>
      </c>
      <c r="Y17" s="70">
        <v>0.19824504387390318</v>
      </c>
      <c r="Z17" s="3"/>
      <c r="AA17" s="3"/>
      <c r="AB17" s="3"/>
    </row>
    <row r="18" spans="1:28" x14ac:dyDescent="0.3">
      <c r="A18" s="3" t="s">
        <v>32</v>
      </c>
      <c r="B18" s="64" t="s">
        <v>83</v>
      </c>
      <c r="C18" s="8" t="s">
        <v>87</v>
      </c>
      <c r="D18" s="3" t="s">
        <v>88</v>
      </c>
      <c r="E18" s="9" t="s">
        <v>27</v>
      </c>
      <c r="F18" s="5"/>
      <c r="G18" s="107"/>
      <c r="H18" s="116"/>
      <c r="I18" s="57"/>
      <c r="J18" s="111"/>
      <c r="K18" s="71"/>
      <c r="L18" s="57"/>
      <c r="M18" s="5"/>
      <c r="N18" s="3"/>
      <c r="O18" s="80"/>
      <c r="P18" s="62"/>
      <c r="Q18" s="38"/>
      <c r="R18" s="59">
        <v>0.25755018911841726</v>
      </c>
      <c r="S18" s="60"/>
      <c r="T18" s="61">
        <v>0.2104576665696829</v>
      </c>
      <c r="U18" s="85"/>
      <c r="V18" s="70">
        <v>0</v>
      </c>
      <c r="W18" s="70">
        <v>0</v>
      </c>
      <c r="X18" s="70">
        <v>0</v>
      </c>
      <c r="Y18" s="70">
        <v>0.25755018911841726</v>
      </c>
      <c r="Z18" s="3"/>
      <c r="AA18" s="3"/>
      <c r="AB18" s="3"/>
    </row>
    <row r="19" spans="1:28" x14ac:dyDescent="0.3">
      <c r="A19" s="3" t="s">
        <v>32</v>
      </c>
      <c r="B19" s="64" t="s">
        <v>83</v>
      </c>
      <c r="C19" s="8" t="s">
        <v>90</v>
      </c>
      <c r="D19" s="3" t="s">
        <v>91</v>
      </c>
      <c r="E19" s="9" t="s">
        <v>27</v>
      </c>
      <c r="F19" s="6" t="s">
        <v>92</v>
      </c>
      <c r="G19" s="107"/>
      <c r="H19" s="116"/>
      <c r="I19" s="57"/>
      <c r="J19" s="111"/>
      <c r="K19" s="71"/>
      <c r="L19" s="57"/>
      <c r="M19" s="5"/>
      <c r="N19" s="3"/>
      <c r="O19" s="80"/>
      <c r="P19" s="62"/>
      <c r="Q19" s="38">
        <v>6.9485140226035998E-3</v>
      </c>
      <c r="R19" s="59">
        <v>0.21004604437002933</v>
      </c>
      <c r="S19" s="60"/>
      <c r="T19" s="61">
        <v>0.40875931352030137</v>
      </c>
      <c r="U19" s="85"/>
      <c r="V19" s="70">
        <v>0</v>
      </c>
      <c r="W19" s="70">
        <v>0</v>
      </c>
      <c r="X19" s="70">
        <v>6.9485140226035998E-3</v>
      </c>
      <c r="Y19" s="70">
        <v>0.21004604437002933</v>
      </c>
      <c r="Z19" s="3"/>
      <c r="AA19" s="56" t="s">
        <v>31</v>
      </c>
      <c r="AB19" s="3"/>
    </row>
    <row r="20" spans="1:28" x14ac:dyDescent="0.3">
      <c r="A20" s="3" t="s">
        <v>32</v>
      </c>
      <c r="B20" s="64" t="s">
        <v>83</v>
      </c>
      <c r="C20" s="8" t="s">
        <v>94</v>
      </c>
      <c r="D20" s="3" t="s">
        <v>95</v>
      </c>
      <c r="E20" s="9" t="s">
        <v>27</v>
      </c>
      <c r="F20" s="5"/>
      <c r="G20" s="107"/>
      <c r="H20" s="116"/>
      <c r="I20" s="57"/>
      <c r="J20" s="111"/>
      <c r="K20" s="71"/>
      <c r="L20" s="57"/>
      <c r="M20" s="5"/>
      <c r="N20" s="3"/>
      <c r="O20" s="80"/>
      <c r="P20" s="62">
        <v>0</v>
      </c>
      <c r="Q20" s="38"/>
      <c r="R20" s="39">
        <v>0.52964601769911501</v>
      </c>
      <c r="S20" s="60"/>
      <c r="T20" s="61">
        <v>0.19408702064896757</v>
      </c>
      <c r="U20" s="85"/>
      <c r="V20" s="70">
        <v>0</v>
      </c>
      <c r="W20" s="28">
        <v>0.5</v>
      </c>
      <c r="X20" s="70">
        <v>0</v>
      </c>
      <c r="Y20" s="70">
        <v>0.30238153098420417</v>
      </c>
      <c r="Z20" s="3"/>
      <c r="AA20" s="3"/>
      <c r="AB20" s="3"/>
    </row>
    <row r="21" spans="1:28" x14ac:dyDescent="0.3">
      <c r="A21" s="3" t="s">
        <v>32</v>
      </c>
      <c r="B21" s="64" t="s">
        <v>83</v>
      </c>
      <c r="C21" s="8" t="s">
        <v>97</v>
      </c>
      <c r="D21" s="3" t="s">
        <v>98</v>
      </c>
      <c r="E21" s="9" t="s">
        <v>27</v>
      </c>
      <c r="F21" s="6" t="s">
        <v>99</v>
      </c>
      <c r="G21" s="107"/>
      <c r="H21" s="116"/>
      <c r="I21" s="57"/>
      <c r="J21" s="111"/>
      <c r="K21" s="71">
        <v>3825.800717036434</v>
      </c>
      <c r="L21" s="57">
        <v>1.6346546791990192E-2</v>
      </c>
      <c r="M21" s="5"/>
      <c r="N21" s="3"/>
      <c r="O21" s="80"/>
      <c r="P21" s="62">
        <v>0</v>
      </c>
      <c r="Q21" s="38">
        <v>9.4986807387862793E-3</v>
      </c>
      <c r="R21" s="39">
        <v>0.41390878251036556</v>
      </c>
      <c r="S21" s="60"/>
      <c r="T21" s="61">
        <v>0.2490621703089676</v>
      </c>
      <c r="U21" s="85"/>
      <c r="V21" s="70">
        <v>0</v>
      </c>
      <c r="W21" s="70">
        <v>0.2</v>
      </c>
      <c r="X21" s="70">
        <v>3.4164282795259506E-3</v>
      </c>
      <c r="Y21" s="70">
        <v>0.28232120964446261</v>
      </c>
      <c r="Z21" s="3"/>
      <c r="AA21" s="3"/>
      <c r="AB21" s="3"/>
    </row>
    <row r="22" spans="1:28" x14ac:dyDescent="0.3">
      <c r="A22" s="3" t="s">
        <v>32</v>
      </c>
      <c r="B22" s="64" t="s">
        <v>83</v>
      </c>
      <c r="C22" s="8" t="s">
        <v>101</v>
      </c>
      <c r="D22" s="3" t="s">
        <v>102</v>
      </c>
      <c r="E22" s="9" t="s">
        <v>27</v>
      </c>
      <c r="F22" s="5"/>
      <c r="G22" s="107">
        <v>14.403687343960053</v>
      </c>
      <c r="H22" s="116">
        <v>7.6819665834453627E-2</v>
      </c>
      <c r="I22" s="57"/>
      <c r="J22" s="111"/>
      <c r="K22" s="71"/>
      <c r="L22" s="57"/>
      <c r="M22" s="5"/>
      <c r="N22" s="3"/>
      <c r="O22" s="80"/>
      <c r="P22" s="62"/>
      <c r="Q22" s="38">
        <v>5.6089127929312326E-3</v>
      </c>
      <c r="R22" s="59">
        <v>0.36849788705339998</v>
      </c>
      <c r="S22" s="60"/>
      <c r="T22" s="61">
        <v>1.7570193969656232E-2</v>
      </c>
      <c r="U22" s="85"/>
      <c r="V22" s="70">
        <v>0</v>
      </c>
      <c r="W22" s="70">
        <v>0</v>
      </c>
      <c r="X22" s="70">
        <v>5.6078356059151135E-3</v>
      </c>
      <c r="Y22" s="70">
        <v>0.36842711734203965</v>
      </c>
      <c r="Z22" s="3"/>
      <c r="AA22" s="3"/>
      <c r="AB22" s="3"/>
    </row>
    <row r="23" spans="1:28" x14ac:dyDescent="0.3">
      <c r="A23" s="3" t="s">
        <v>32</v>
      </c>
      <c r="B23" s="64" t="s">
        <v>83</v>
      </c>
      <c r="C23" s="8" t="s">
        <v>103</v>
      </c>
      <c r="D23" s="3" t="s">
        <v>104</v>
      </c>
      <c r="E23" s="9" t="s">
        <v>27</v>
      </c>
      <c r="F23" s="5"/>
      <c r="G23" s="108">
        <v>113.01259283177269</v>
      </c>
      <c r="H23" s="117">
        <v>0.32289312237649337</v>
      </c>
      <c r="I23" s="57"/>
      <c r="J23" s="111"/>
      <c r="K23" s="71"/>
      <c r="L23" s="57"/>
      <c r="M23" s="5"/>
      <c r="N23" s="3"/>
      <c r="O23" s="80"/>
      <c r="P23" s="62"/>
      <c r="Q23" s="38">
        <v>2.1027131782945737E-2</v>
      </c>
      <c r="R23" s="39">
        <v>0.8041989664082686</v>
      </c>
      <c r="S23" s="60">
        <v>82.85437520180821</v>
      </c>
      <c r="T23" s="114">
        <v>0.54010429447852748</v>
      </c>
      <c r="U23" s="85"/>
      <c r="V23" s="70">
        <v>0</v>
      </c>
      <c r="W23" s="28">
        <v>1</v>
      </c>
      <c r="X23" s="70">
        <v>2.1020342266709721E-2</v>
      </c>
      <c r="Y23" s="28">
        <v>0.80393929609299308</v>
      </c>
      <c r="Z23" s="3"/>
      <c r="AA23" s="3"/>
      <c r="AB23" s="3"/>
    </row>
    <row r="24" spans="1:28" x14ac:dyDescent="0.3">
      <c r="A24" s="3" t="s">
        <v>32</v>
      </c>
      <c r="B24" s="64" t="s">
        <v>83</v>
      </c>
      <c r="C24" s="8" t="s">
        <v>105</v>
      </c>
      <c r="D24" s="3" t="s">
        <v>106</v>
      </c>
      <c r="E24" s="9" t="s">
        <v>27</v>
      </c>
      <c r="F24" s="6" t="s">
        <v>107</v>
      </c>
      <c r="G24" s="107"/>
      <c r="H24" s="116">
        <v>3.0950170225936241E-2</v>
      </c>
      <c r="I24" s="57"/>
      <c r="J24" s="111"/>
      <c r="K24" s="71"/>
      <c r="L24" s="57">
        <v>3.0950170225936241E-2</v>
      </c>
      <c r="M24" s="5"/>
      <c r="N24" s="3"/>
      <c r="O24" s="80"/>
      <c r="P24" s="62"/>
      <c r="Q24" s="38">
        <v>8.2043343653250781E-3</v>
      </c>
      <c r="R24" s="39">
        <v>0.47080495356037161</v>
      </c>
      <c r="S24" s="60"/>
      <c r="T24" s="61">
        <v>0.31181491798204897</v>
      </c>
      <c r="U24" s="85"/>
      <c r="V24" s="70">
        <v>0</v>
      </c>
      <c r="W24" s="70">
        <v>0</v>
      </c>
      <c r="X24" s="70">
        <v>8.201795109873105E-3</v>
      </c>
      <c r="Y24" s="70">
        <v>0.47065923862581244</v>
      </c>
      <c r="Z24" s="3"/>
      <c r="AA24" s="56" t="s">
        <v>31</v>
      </c>
      <c r="AB24" s="3"/>
    </row>
    <row r="25" spans="1:28" x14ac:dyDescent="0.3">
      <c r="A25" s="3" t="s">
        <v>32</v>
      </c>
      <c r="B25" s="64" t="s">
        <v>83</v>
      </c>
      <c r="C25" s="8" t="s">
        <v>108</v>
      </c>
      <c r="D25" s="3" t="s">
        <v>109</v>
      </c>
      <c r="E25" s="9" t="s">
        <v>27</v>
      </c>
      <c r="F25" s="5"/>
      <c r="G25" s="107"/>
      <c r="H25" s="116"/>
      <c r="I25" s="57"/>
      <c r="J25" s="111"/>
      <c r="K25" s="71"/>
      <c r="L25" s="57"/>
      <c r="M25" s="5"/>
      <c r="N25" s="3"/>
      <c r="O25" s="80"/>
      <c r="P25" s="62"/>
      <c r="Q25" s="38"/>
      <c r="R25" s="59"/>
      <c r="S25" s="60"/>
      <c r="T25" s="61">
        <v>0</v>
      </c>
      <c r="U25" s="85"/>
      <c r="V25" s="70">
        <v>0</v>
      </c>
      <c r="W25" s="70">
        <v>0</v>
      </c>
      <c r="X25" s="70">
        <v>0</v>
      </c>
      <c r="Y25" s="70">
        <v>0</v>
      </c>
      <c r="Z25" s="3"/>
      <c r="AA25" s="3"/>
      <c r="AB25" s="3"/>
    </row>
    <row r="26" spans="1:28" x14ac:dyDescent="0.3">
      <c r="A26" s="3" t="s">
        <v>32</v>
      </c>
      <c r="B26" s="64" t="s">
        <v>83</v>
      </c>
      <c r="C26" s="8" t="s">
        <v>110</v>
      </c>
      <c r="D26" s="3" t="s">
        <v>111</v>
      </c>
      <c r="E26" s="9" t="s">
        <v>27</v>
      </c>
      <c r="F26" s="5"/>
      <c r="G26" s="107"/>
      <c r="H26" s="116"/>
      <c r="I26" s="57"/>
      <c r="J26" s="111"/>
      <c r="K26" s="71"/>
      <c r="L26" s="57"/>
      <c r="M26" s="5"/>
      <c r="N26" s="3"/>
      <c r="O26" s="80"/>
      <c r="P26" s="62"/>
      <c r="Q26" s="38"/>
      <c r="R26" s="59">
        <v>4.6331894860729701E-2</v>
      </c>
      <c r="S26" s="60"/>
      <c r="T26" s="61">
        <v>0.4345492349941153</v>
      </c>
      <c r="U26" s="85"/>
      <c r="V26" s="70">
        <v>0</v>
      </c>
      <c r="W26" s="70">
        <v>0</v>
      </c>
      <c r="X26" s="70">
        <v>0</v>
      </c>
      <c r="Y26" s="70">
        <v>4.6331894860729701E-2</v>
      </c>
      <c r="Z26" s="3"/>
      <c r="AA26" s="3"/>
      <c r="AB26" s="3"/>
    </row>
    <row r="27" spans="1:28" x14ac:dyDescent="0.3">
      <c r="A27" s="3" t="s">
        <v>32</v>
      </c>
      <c r="B27" s="64" t="s">
        <v>83</v>
      </c>
      <c r="C27" s="8" t="s">
        <v>112</v>
      </c>
      <c r="D27" s="3" t="s">
        <v>113</v>
      </c>
      <c r="E27" s="9" t="s">
        <v>27</v>
      </c>
      <c r="F27" s="6" t="s">
        <v>114</v>
      </c>
      <c r="G27" s="107"/>
      <c r="H27" s="116"/>
      <c r="I27" s="57"/>
      <c r="J27" s="111"/>
      <c r="K27" s="71"/>
      <c r="L27" s="57"/>
      <c r="M27" s="5"/>
      <c r="N27" s="3"/>
      <c r="O27" s="80"/>
      <c r="P27" s="62">
        <v>0</v>
      </c>
      <c r="Q27" s="38"/>
      <c r="R27" s="59">
        <v>0.10801136363636364</v>
      </c>
      <c r="S27" s="60"/>
      <c r="T27" s="61">
        <v>0.21039920499716075</v>
      </c>
      <c r="U27" s="85"/>
      <c r="V27" s="70">
        <v>0</v>
      </c>
      <c r="W27" s="70">
        <v>0</v>
      </c>
      <c r="X27" s="70">
        <v>0</v>
      </c>
      <c r="Y27" s="70">
        <v>5.2629781420765027E-2</v>
      </c>
      <c r="Z27" s="3"/>
      <c r="AA27" s="3"/>
      <c r="AB27" s="56" t="s">
        <v>31</v>
      </c>
    </row>
    <row r="28" spans="1:28" x14ac:dyDescent="0.3">
      <c r="A28" s="3" t="s">
        <v>32</v>
      </c>
      <c r="B28" s="64" t="s">
        <v>83</v>
      </c>
      <c r="C28" s="8" t="s">
        <v>115</v>
      </c>
      <c r="D28" s="3" t="s">
        <v>116</v>
      </c>
      <c r="E28" s="9" t="s">
        <v>30</v>
      </c>
      <c r="F28" s="6" t="s">
        <v>117</v>
      </c>
      <c r="G28" s="107"/>
      <c r="H28" s="116">
        <v>3.2731081434930615E-2</v>
      </c>
      <c r="I28" s="57"/>
      <c r="J28" s="111"/>
      <c r="K28" s="71"/>
      <c r="L28" s="57"/>
      <c r="M28" s="5"/>
      <c r="N28" s="3"/>
      <c r="O28" s="80"/>
      <c r="P28" s="62">
        <v>0</v>
      </c>
      <c r="Q28" s="38">
        <v>4.851374088614694E-3</v>
      </c>
      <c r="R28" s="39">
        <v>0.50832865956253526</v>
      </c>
      <c r="S28" s="60"/>
      <c r="T28" s="61">
        <v>0.37461984861227932</v>
      </c>
      <c r="U28" s="57">
        <v>2.8042624789680316E-2</v>
      </c>
      <c r="V28" s="70">
        <v>0</v>
      </c>
      <c r="W28" s="70">
        <v>0.2</v>
      </c>
      <c r="X28" s="70">
        <v>4.3008641005498824E-3</v>
      </c>
      <c r="Y28" s="70">
        <v>0.29399057344854684</v>
      </c>
      <c r="Z28" s="3"/>
      <c r="AA28" s="3"/>
      <c r="AB28" s="56" t="s">
        <v>31</v>
      </c>
    </row>
    <row r="29" spans="1:28" x14ac:dyDescent="0.3">
      <c r="A29" s="3" t="s">
        <v>32</v>
      </c>
      <c r="B29" s="64" t="s">
        <v>83</v>
      </c>
      <c r="C29" s="8" t="s">
        <v>118</v>
      </c>
      <c r="D29" s="3" t="s">
        <v>119</v>
      </c>
      <c r="E29" s="9" t="s">
        <v>27</v>
      </c>
      <c r="F29" s="6" t="s">
        <v>120</v>
      </c>
      <c r="G29" s="108">
        <v>299.94107248084856</v>
      </c>
      <c r="H29" s="116">
        <v>0.21606757022196033</v>
      </c>
      <c r="I29" s="57"/>
      <c r="J29" s="111">
        <v>1.9642506383814574E-2</v>
      </c>
      <c r="K29" s="71"/>
      <c r="L29" s="57"/>
      <c r="M29" s="5"/>
      <c r="N29" s="3"/>
      <c r="O29" s="80"/>
      <c r="P29" s="62"/>
      <c r="Q29" s="38">
        <v>9.5874263261296663E-3</v>
      </c>
      <c r="R29" s="39">
        <v>0.9118271119842829</v>
      </c>
      <c r="S29" s="60"/>
      <c r="T29" s="61">
        <v>1.1663720290709098E-2</v>
      </c>
      <c r="U29" s="85"/>
      <c r="V29" s="70">
        <v>0</v>
      </c>
      <c r="W29" s="28">
        <v>1</v>
      </c>
      <c r="X29" s="70">
        <v>9.5855431153015133E-3</v>
      </c>
      <c r="Y29" s="28">
        <v>0.91164800628560205</v>
      </c>
      <c r="Z29" s="3"/>
      <c r="AA29" s="56" t="s">
        <v>31</v>
      </c>
      <c r="AB29" s="56" t="s">
        <v>31</v>
      </c>
    </row>
    <row r="30" spans="1:28" x14ac:dyDescent="0.3">
      <c r="A30" s="3" t="s">
        <v>32</v>
      </c>
      <c r="B30" s="64" t="s">
        <v>83</v>
      </c>
      <c r="C30" s="8" t="s">
        <v>122</v>
      </c>
      <c r="D30" s="3" t="s">
        <v>123</v>
      </c>
      <c r="E30" s="9" t="s">
        <v>27</v>
      </c>
      <c r="F30" s="6" t="s">
        <v>124</v>
      </c>
      <c r="G30" s="107">
        <v>13.056231220489341</v>
      </c>
      <c r="H30" s="116">
        <v>0.14308198597796537</v>
      </c>
      <c r="I30" s="57"/>
      <c r="J30" s="111">
        <v>7.1540992988982687E-3</v>
      </c>
      <c r="K30" s="71"/>
      <c r="L30" s="57">
        <v>4.2924595793389614E-2</v>
      </c>
      <c r="M30" s="5"/>
      <c r="N30" s="3"/>
      <c r="O30" s="80"/>
      <c r="P30" s="106">
        <v>0.5</v>
      </c>
      <c r="Q30" s="40">
        <v>4.6887312844759652E-2</v>
      </c>
      <c r="R30" s="39">
        <v>0.83141956546211837</v>
      </c>
      <c r="S30" s="60">
        <v>402.97063125914252</v>
      </c>
      <c r="T30" s="114">
        <v>0.61941240013502852</v>
      </c>
      <c r="U30" s="57">
        <v>1.1257458065968704E-2</v>
      </c>
      <c r="V30" s="70">
        <v>0</v>
      </c>
      <c r="W30" s="28">
        <v>1</v>
      </c>
      <c r="X30" s="70">
        <v>3.3288024037773645E-2</v>
      </c>
      <c r="Y30" s="28">
        <v>0.86040206038059786</v>
      </c>
      <c r="Z30" s="3"/>
      <c r="AA30" s="56" t="s">
        <v>31</v>
      </c>
      <c r="AB30" s="3"/>
    </row>
    <row r="31" spans="1:28" x14ac:dyDescent="0.3">
      <c r="A31" s="3" t="s">
        <v>32</v>
      </c>
      <c r="B31" s="64" t="s">
        <v>83</v>
      </c>
      <c r="C31" s="8" t="s">
        <v>126</v>
      </c>
      <c r="D31" s="3" t="s">
        <v>127</v>
      </c>
      <c r="E31" s="9" t="s">
        <v>27</v>
      </c>
      <c r="F31" s="6"/>
      <c r="G31" s="107">
        <v>36.544755941369004</v>
      </c>
      <c r="H31" s="117">
        <v>0.31307812722356626</v>
      </c>
      <c r="I31" s="57"/>
      <c r="J31" s="111"/>
      <c r="K31" s="71">
        <v>5221.8639439847911</v>
      </c>
      <c r="L31" s="89">
        <v>8.5384943788245349E-2</v>
      </c>
      <c r="M31" s="5"/>
      <c r="N31" s="3"/>
      <c r="O31" s="80"/>
      <c r="P31" s="62"/>
      <c r="Q31" s="38">
        <v>3.3385535307517082E-2</v>
      </c>
      <c r="R31" s="39">
        <v>0.95062642369020511</v>
      </c>
      <c r="S31" s="60"/>
      <c r="T31" s="61">
        <v>0.40382979934538216</v>
      </c>
      <c r="U31" s="57">
        <v>1.4236902050113897E-2</v>
      </c>
      <c r="V31" s="70">
        <v>0</v>
      </c>
      <c r="W31" s="28">
        <v>1</v>
      </c>
      <c r="X31" s="70">
        <v>3.337128219723922E-2</v>
      </c>
      <c r="Y31" s="28">
        <v>0.95022057777145308</v>
      </c>
      <c r="Z31" s="3"/>
      <c r="AA31" s="3"/>
      <c r="AB31" s="3"/>
    </row>
    <row r="32" spans="1:28" x14ac:dyDescent="0.3">
      <c r="A32" s="3" t="s">
        <v>32</v>
      </c>
      <c r="B32" s="64" t="s">
        <v>83</v>
      </c>
      <c r="C32" s="8" t="s">
        <v>129</v>
      </c>
      <c r="D32" s="3" t="s">
        <v>130</v>
      </c>
      <c r="E32" s="9" t="s">
        <v>27</v>
      </c>
      <c r="F32" s="5"/>
      <c r="G32" s="108">
        <v>198.59447004608296</v>
      </c>
      <c r="H32" s="117">
        <v>0.31336405529953915</v>
      </c>
      <c r="I32" s="57"/>
      <c r="J32" s="111">
        <v>4.608294930875576E-3</v>
      </c>
      <c r="K32" s="71"/>
      <c r="L32" s="57"/>
      <c r="M32" s="5"/>
      <c r="N32" s="3"/>
      <c r="O32" s="80"/>
      <c r="P32" s="62"/>
      <c r="Q32" s="40">
        <v>4.6952512678653767E-2</v>
      </c>
      <c r="R32" s="39">
        <v>0.88857076994006434</v>
      </c>
      <c r="S32" s="60"/>
      <c r="T32" s="114">
        <v>0.61568907834101383</v>
      </c>
      <c r="U32" s="57">
        <v>3.2272936837252186E-2</v>
      </c>
      <c r="V32" s="70">
        <v>0</v>
      </c>
      <c r="W32" s="28">
        <v>1</v>
      </c>
      <c r="X32" s="28">
        <v>4.6930875576036882E-2</v>
      </c>
      <c r="Y32" s="28">
        <v>0.88816129032258051</v>
      </c>
      <c r="Z32" s="3"/>
      <c r="AA32" s="3"/>
      <c r="AB32" s="3"/>
    </row>
    <row r="33" spans="1:28" x14ac:dyDescent="0.3">
      <c r="A33" s="3" t="s">
        <v>32</v>
      </c>
      <c r="B33" s="64" t="s">
        <v>83</v>
      </c>
      <c r="C33" s="8" t="s">
        <v>132</v>
      </c>
      <c r="D33" s="3" t="s">
        <v>133</v>
      </c>
      <c r="E33" s="9" t="s">
        <v>27</v>
      </c>
      <c r="F33" s="6" t="s">
        <v>134</v>
      </c>
      <c r="G33" s="107"/>
      <c r="H33" s="117">
        <v>0.88618592528236317</v>
      </c>
      <c r="I33" s="57"/>
      <c r="J33" s="111"/>
      <c r="K33" s="71"/>
      <c r="L33" s="57"/>
      <c r="M33" s="5"/>
      <c r="N33" s="3"/>
      <c r="O33" s="80"/>
      <c r="P33" s="62"/>
      <c r="Q33" s="38">
        <v>4.4662726008344922E-2</v>
      </c>
      <c r="R33" s="39">
        <v>0.94900904033379696</v>
      </c>
      <c r="S33" s="60">
        <v>157.76715899218073</v>
      </c>
      <c r="T33" s="114">
        <v>0.86017080799304901</v>
      </c>
      <c r="U33" s="85">
        <v>6.9541029207232263E-2</v>
      </c>
      <c r="V33" s="70">
        <v>0</v>
      </c>
      <c r="W33" s="28">
        <v>1</v>
      </c>
      <c r="X33" s="70">
        <v>4.4639443961772371E-2</v>
      </c>
      <c r="Y33" s="28">
        <v>0.94851433536055618</v>
      </c>
      <c r="Z33" s="3"/>
      <c r="AA33" s="56" t="s">
        <v>31</v>
      </c>
      <c r="AB33" s="56" t="s">
        <v>31</v>
      </c>
    </row>
    <row r="34" spans="1:28" x14ac:dyDescent="0.3">
      <c r="A34" s="3" t="s">
        <v>32</v>
      </c>
      <c r="B34" s="64" t="s">
        <v>83</v>
      </c>
      <c r="C34" s="8" t="s">
        <v>136</v>
      </c>
      <c r="D34" s="3" t="s">
        <v>137</v>
      </c>
      <c r="E34" s="9" t="s">
        <v>27</v>
      </c>
      <c r="F34" s="5"/>
      <c r="G34" s="107"/>
      <c r="H34" s="116"/>
      <c r="I34" s="57"/>
      <c r="J34" s="111"/>
      <c r="K34" s="71"/>
      <c r="L34" s="57"/>
      <c r="M34" s="5"/>
      <c r="N34" s="3"/>
      <c r="O34" s="80"/>
      <c r="P34" s="62"/>
      <c r="Q34" s="38"/>
      <c r="R34" s="59">
        <v>0.36790909090909091</v>
      </c>
      <c r="S34" s="60">
        <v>188.0090909090909</v>
      </c>
      <c r="T34" s="61">
        <v>0.45245545454545433</v>
      </c>
      <c r="U34" s="57">
        <v>3.6363636363636362E-2</v>
      </c>
      <c r="V34" s="70">
        <v>0</v>
      </c>
      <c r="W34" s="70">
        <v>0</v>
      </c>
      <c r="X34" s="70">
        <v>0</v>
      </c>
      <c r="Y34" s="70">
        <v>0.36790909090909091</v>
      </c>
      <c r="Z34" s="3"/>
      <c r="AA34" s="3"/>
      <c r="AB34" s="3"/>
    </row>
    <row r="35" spans="1:28" x14ac:dyDescent="0.3">
      <c r="A35" s="3" t="s">
        <v>32</v>
      </c>
      <c r="B35" s="64" t="s">
        <v>83</v>
      </c>
      <c r="C35" s="8" t="s">
        <v>139</v>
      </c>
      <c r="D35" s="3" t="s">
        <v>140</v>
      </c>
      <c r="E35" s="9" t="s">
        <v>27</v>
      </c>
      <c r="F35" s="6" t="s">
        <v>141</v>
      </c>
      <c r="G35" s="107"/>
      <c r="H35" s="116">
        <v>6.2977957714799818E-2</v>
      </c>
      <c r="I35" s="57"/>
      <c r="J35" s="111"/>
      <c r="K35" s="71"/>
      <c r="L35" s="57"/>
      <c r="M35" s="5"/>
      <c r="N35" s="3"/>
      <c r="O35" s="80"/>
      <c r="P35" s="62">
        <v>0</v>
      </c>
      <c r="Q35" s="38">
        <v>1.7598859992874954E-2</v>
      </c>
      <c r="R35" s="59">
        <v>0.25343783398646241</v>
      </c>
      <c r="S35" s="60"/>
      <c r="T35" s="114">
        <v>0.77981763134461302</v>
      </c>
      <c r="U35" s="85"/>
      <c r="V35" s="70">
        <v>0</v>
      </c>
      <c r="W35" s="70">
        <v>0</v>
      </c>
      <c r="X35" s="70">
        <v>8.8888888888888889E-3</v>
      </c>
      <c r="Y35" s="70">
        <v>0.31005847953216376</v>
      </c>
      <c r="Z35" s="3"/>
      <c r="AA35" s="56" t="s">
        <v>31</v>
      </c>
      <c r="AB35" s="3"/>
    </row>
    <row r="36" spans="1:28" x14ac:dyDescent="0.3">
      <c r="A36" s="3" t="s">
        <v>32</v>
      </c>
      <c r="B36" s="64" t="s">
        <v>83</v>
      </c>
      <c r="C36" s="8" t="s">
        <v>143</v>
      </c>
      <c r="D36" s="3" t="s">
        <v>144</v>
      </c>
      <c r="E36" s="9" t="s">
        <v>27</v>
      </c>
      <c r="F36" s="6" t="s">
        <v>145</v>
      </c>
      <c r="G36" s="107"/>
      <c r="H36" s="116"/>
      <c r="I36" s="57"/>
      <c r="J36" s="111"/>
      <c r="K36" s="71"/>
      <c r="L36" s="57"/>
      <c r="M36" s="5"/>
      <c r="N36" s="3"/>
      <c r="O36" s="80"/>
      <c r="P36" s="62">
        <v>0</v>
      </c>
      <c r="Q36" s="38"/>
      <c r="R36" s="39">
        <v>0.81025179856115115</v>
      </c>
      <c r="S36" s="60"/>
      <c r="T36" s="114">
        <v>0.81314028776978431</v>
      </c>
      <c r="U36" s="85"/>
      <c r="V36" s="70">
        <v>0</v>
      </c>
      <c r="W36" s="70">
        <v>0.22222222222222221</v>
      </c>
      <c r="X36" s="70">
        <v>5.8324459863291316E-3</v>
      </c>
      <c r="Y36" s="70">
        <v>0.31839384467420057</v>
      </c>
      <c r="Z36" s="3"/>
      <c r="AA36" s="3"/>
      <c r="AB36" s="56" t="s">
        <v>31</v>
      </c>
    </row>
    <row r="37" spans="1:28" x14ac:dyDescent="0.3">
      <c r="A37" s="3" t="s">
        <v>32</v>
      </c>
      <c r="B37" s="64" t="s">
        <v>83</v>
      </c>
      <c r="C37" s="8" t="s">
        <v>147</v>
      </c>
      <c r="D37" s="3" t="s">
        <v>148</v>
      </c>
      <c r="E37" s="9" t="s">
        <v>30</v>
      </c>
      <c r="F37" s="6" t="s">
        <v>149</v>
      </c>
      <c r="G37" s="107"/>
      <c r="H37" s="116"/>
      <c r="I37" s="57"/>
      <c r="J37" s="111"/>
      <c r="K37" s="71">
        <v>863453.18183675304</v>
      </c>
      <c r="L37" s="57">
        <v>1.0337252875048457E-2</v>
      </c>
      <c r="M37" s="5"/>
      <c r="N37" s="3"/>
      <c r="O37" s="80"/>
      <c r="P37" s="62">
        <v>8.3333333333333329E-2</v>
      </c>
      <c r="Q37" s="38"/>
      <c r="R37" s="59">
        <v>0.29102898078801692</v>
      </c>
      <c r="S37" s="60"/>
      <c r="T37" s="61">
        <v>0.47031434152694124</v>
      </c>
      <c r="U37" s="85"/>
      <c r="V37" s="70">
        <v>0</v>
      </c>
      <c r="W37" s="70">
        <v>0.33333333333333331</v>
      </c>
      <c r="X37" s="70">
        <v>6.0705517508722077E-3</v>
      </c>
      <c r="Y37" s="70">
        <v>0.35514924408838355</v>
      </c>
      <c r="Z37" s="56" t="s">
        <v>40</v>
      </c>
      <c r="AA37" s="56" t="s">
        <v>31</v>
      </c>
      <c r="AB37" s="3"/>
    </row>
    <row r="38" spans="1:28" x14ac:dyDescent="0.3">
      <c r="A38" s="3" t="s">
        <v>32</v>
      </c>
      <c r="B38" s="64" t="s">
        <v>83</v>
      </c>
      <c r="C38" s="8" t="s">
        <v>151</v>
      </c>
      <c r="D38" s="3" t="s">
        <v>152</v>
      </c>
      <c r="E38" s="9" t="s">
        <v>30</v>
      </c>
      <c r="F38" s="6" t="s">
        <v>153</v>
      </c>
      <c r="G38" s="107"/>
      <c r="H38" s="116">
        <v>1.6349410253415859E-2</v>
      </c>
      <c r="I38" s="57"/>
      <c r="J38" s="111">
        <v>4.6712600724045312E-3</v>
      </c>
      <c r="K38" s="71"/>
      <c r="L38" s="57">
        <v>2.3356300362022656E-3</v>
      </c>
      <c r="M38" s="5"/>
      <c r="N38" s="3"/>
      <c r="O38" s="80"/>
      <c r="P38" s="62">
        <v>7.1428571428571425E-2</v>
      </c>
      <c r="Q38" s="40">
        <v>4.8104728409534968E-2</v>
      </c>
      <c r="R38" s="39">
        <v>0.55537319265338025</v>
      </c>
      <c r="S38" s="60"/>
      <c r="T38" s="114">
        <v>0.75468984375000014</v>
      </c>
      <c r="U38" s="85">
        <v>7.8155529503712393E-2</v>
      </c>
      <c r="V38" s="70">
        <v>0</v>
      </c>
      <c r="W38" s="70">
        <v>0.35714285714285715</v>
      </c>
      <c r="X38" s="70">
        <v>8.3708980497489201E-3</v>
      </c>
      <c r="Y38" s="70">
        <v>0.36147378255284363</v>
      </c>
      <c r="Z38" s="3"/>
      <c r="AA38" s="3"/>
      <c r="AB38" s="3"/>
    </row>
    <row r="39" spans="1:28" x14ac:dyDescent="0.3">
      <c r="A39" s="3" t="s">
        <v>32</v>
      </c>
      <c r="B39" s="64" t="s">
        <v>83</v>
      </c>
      <c r="C39" s="8" t="s">
        <v>155</v>
      </c>
      <c r="D39" s="3" t="s">
        <v>156</v>
      </c>
      <c r="E39" s="9" t="s">
        <v>30</v>
      </c>
      <c r="F39" s="6" t="s">
        <v>157</v>
      </c>
      <c r="G39" s="107"/>
      <c r="H39" s="116">
        <v>1.1832119132536636E-2</v>
      </c>
      <c r="I39" s="57"/>
      <c r="J39" s="111"/>
      <c r="K39" s="71">
        <v>267545570.87818822</v>
      </c>
      <c r="L39" s="57">
        <v>1.6903027332195197E-3</v>
      </c>
      <c r="M39" s="5"/>
      <c r="N39" s="3"/>
      <c r="O39" s="80"/>
      <c r="P39" s="62">
        <v>0.05</v>
      </c>
      <c r="Q39" s="40">
        <v>6.6791393826005616E-2</v>
      </c>
      <c r="R39" s="39">
        <v>0.58615528531337702</v>
      </c>
      <c r="S39" s="60"/>
      <c r="T39" s="114">
        <v>0.72465327102803767</v>
      </c>
      <c r="U39" s="85"/>
      <c r="V39" s="70">
        <v>0</v>
      </c>
      <c r="W39" s="70">
        <v>0.35</v>
      </c>
      <c r="X39" s="70">
        <v>8.3754500431027189E-3</v>
      </c>
      <c r="Y39" s="70">
        <v>0.34810263518196111</v>
      </c>
      <c r="Z39" s="3"/>
      <c r="AA39" s="56" t="s">
        <v>31</v>
      </c>
      <c r="AB39" s="56" t="s">
        <v>31</v>
      </c>
    </row>
    <row r="40" spans="1:28" x14ac:dyDescent="0.3">
      <c r="A40" s="3" t="s">
        <v>32</v>
      </c>
      <c r="B40" s="65" t="s">
        <v>83</v>
      </c>
      <c r="C40" s="8" t="s">
        <v>159</v>
      </c>
      <c r="D40" s="3" t="s">
        <v>160</v>
      </c>
      <c r="E40" s="9" t="s">
        <v>30</v>
      </c>
      <c r="F40" s="6" t="s">
        <v>161</v>
      </c>
      <c r="G40" s="108">
        <v>70.008512507894665</v>
      </c>
      <c r="H40" s="118">
        <v>5.2173435483428066E-2</v>
      </c>
      <c r="I40" s="98">
        <v>460.82455740387758</v>
      </c>
      <c r="J40" s="111">
        <v>2.7459702886014773E-3</v>
      </c>
      <c r="K40" s="71">
        <v>186372.25867303633</v>
      </c>
      <c r="L40" s="57">
        <v>8.237910865804431E-3</v>
      </c>
      <c r="M40" s="5"/>
      <c r="N40" s="3"/>
      <c r="O40" s="80"/>
      <c r="P40" s="62">
        <v>9.0909090909090912E-2</v>
      </c>
      <c r="Q40" s="40">
        <v>7.822379766238742E-2</v>
      </c>
      <c r="R40" s="39">
        <v>0.87045410998275541</v>
      </c>
      <c r="S40" s="60">
        <v>206.26795633020492</v>
      </c>
      <c r="T40" s="115">
        <v>1.0658722466960366</v>
      </c>
      <c r="U40" s="85">
        <v>5.7482276298141406E-2</v>
      </c>
      <c r="V40" s="70">
        <v>0</v>
      </c>
      <c r="W40" s="70">
        <v>0.36363636363636365</v>
      </c>
      <c r="X40" s="70">
        <v>1.8377406156465385E-2</v>
      </c>
      <c r="Y40" s="70">
        <v>0.42837960293269622</v>
      </c>
      <c r="Z40" s="3"/>
      <c r="AA40" s="3"/>
      <c r="AB40" s="3"/>
    </row>
    <row r="41" spans="1:28" x14ac:dyDescent="0.3">
      <c r="A41" s="3" t="s">
        <v>32</v>
      </c>
      <c r="B41" s="64" t="s">
        <v>83</v>
      </c>
      <c r="C41" s="8" t="s">
        <v>163</v>
      </c>
      <c r="D41" s="3" t="s">
        <v>164</v>
      </c>
      <c r="E41" s="9" t="s">
        <v>27</v>
      </c>
      <c r="F41" s="6" t="s">
        <v>165</v>
      </c>
      <c r="G41" s="108">
        <v>99.294862570153995</v>
      </c>
      <c r="H41" s="116">
        <v>5.7562239171103764E-2</v>
      </c>
      <c r="I41" s="57"/>
      <c r="J41" s="111"/>
      <c r="K41" s="71">
        <v>327065.66334043996</v>
      </c>
      <c r="L41" s="57">
        <v>1.0278971280554244E-3</v>
      </c>
      <c r="M41" s="5"/>
      <c r="N41" s="3"/>
      <c r="O41" s="80"/>
      <c r="P41" s="62">
        <v>0.15384615384615385</v>
      </c>
      <c r="Q41" s="40">
        <v>0.17244011023955905</v>
      </c>
      <c r="R41" s="39">
        <v>0.76298494806020778</v>
      </c>
      <c r="S41" s="60">
        <v>754.77855477855485</v>
      </c>
      <c r="T41" s="115">
        <v>1.7708906547997447</v>
      </c>
      <c r="U41" s="85">
        <v>8.4799660801356785E-2</v>
      </c>
      <c r="V41" s="70">
        <v>3.8461538461538464E-2</v>
      </c>
      <c r="W41" s="70">
        <v>0.46153846153846156</v>
      </c>
      <c r="X41" s="70">
        <v>2.9542791357440951E-2</v>
      </c>
      <c r="Y41" s="28">
        <v>0.53743601340377867</v>
      </c>
      <c r="Z41" s="3"/>
      <c r="AA41" s="3"/>
      <c r="AB41" s="56" t="s">
        <v>31</v>
      </c>
    </row>
    <row r="42" spans="1:28" x14ac:dyDescent="0.3">
      <c r="A42" s="3" t="s">
        <v>32</v>
      </c>
      <c r="B42" s="64" t="s">
        <v>83</v>
      </c>
      <c r="C42" s="8" t="s">
        <v>167</v>
      </c>
      <c r="D42" s="3" t="s">
        <v>168</v>
      </c>
      <c r="E42" s="9" t="s">
        <v>27</v>
      </c>
      <c r="F42" s="6" t="s">
        <v>169</v>
      </c>
      <c r="G42" s="107">
        <v>1.2379642365887211</v>
      </c>
      <c r="H42" s="116">
        <v>1.2838147638697847E-2</v>
      </c>
      <c r="I42" s="57"/>
      <c r="J42" s="111"/>
      <c r="K42" s="71">
        <v>12423.579123474336</v>
      </c>
      <c r="L42" s="57">
        <v>5.5020632737276488E-3</v>
      </c>
      <c r="M42" s="5"/>
      <c r="N42" s="3"/>
      <c r="O42" s="80"/>
      <c r="P42" s="62">
        <v>0.14285714285714285</v>
      </c>
      <c r="Q42" s="40">
        <v>0.13780359028511088</v>
      </c>
      <c r="R42" s="39">
        <v>0.82289334741288256</v>
      </c>
      <c r="S42" s="60">
        <v>977.49630567869963</v>
      </c>
      <c r="T42" s="115">
        <v>1.3377454084863847</v>
      </c>
      <c r="U42" s="89">
        <v>1.9218585005279831</v>
      </c>
      <c r="V42" s="70">
        <v>3.5714285714285712E-2</v>
      </c>
      <c r="W42" s="28">
        <v>0.5</v>
      </c>
      <c r="X42" s="70">
        <v>3.4489683631361769E-2</v>
      </c>
      <c r="Y42" s="28">
        <v>0.5764199908298947</v>
      </c>
      <c r="Z42" s="3"/>
      <c r="AA42" s="56" t="s">
        <v>31</v>
      </c>
      <c r="AB42" s="56" t="s">
        <v>31</v>
      </c>
    </row>
    <row r="43" spans="1:28" x14ac:dyDescent="0.3">
      <c r="A43" s="3" t="s">
        <v>32</v>
      </c>
      <c r="B43" s="64" t="s">
        <v>83</v>
      </c>
      <c r="C43" s="8" t="s">
        <v>171</v>
      </c>
      <c r="D43" s="3" t="s">
        <v>172</v>
      </c>
      <c r="E43" s="9" t="s">
        <v>30</v>
      </c>
      <c r="F43" s="6" t="s">
        <v>173</v>
      </c>
      <c r="G43" s="108">
        <v>76.387191395746783</v>
      </c>
      <c r="H43" s="116">
        <v>2.2916157418724032E-3</v>
      </c>
      <c r="I43" s="57"/>
      <c r="J43" s="111"/>
      <c r="K43" s="71"/>
      <c r="L43" s="57"/>
      <c r="M43" s="56" t="s">
        <v>595</v>
      </c>
      <c r="N43" s="3"/>
      <c r="O43" s="80"/>
      <c r="P43" s="62">
        <v>0.2</v>
      </c>
      <c r="Q43" s="40">
        <v>0.46543209876543207</v>
      </c>
      <c r="R43" s="59">
        <v>0.21234567901234566</v>
      </c>
      <c r="S43" s="60"/>
      <c r="T43" s="115">
        <v>3.5783950617283953</v>
      </c>
      <c r="U43" s="89">
        <v>4.3209876543209873</v>
      </c>
      <c r="V43" s="70">
        <v>6.6666666666666666E-2</v>
      </c>
      <c r="W43" s="28">
        <v>0.5</v>
      </c>
      <c r="X43" s="70">
        <v>3.7085217550721104E-2</v>
      </c>
      <c r="Y43" s="28">
        <v>0.6276437606942068</v>
      </c>
      <c r="Z43" s="3"/>
      <c r="AA43" s="56" t="s">
        <v>31</v>
      </c>
      <c r="AB43" s="56" t="s">
        <v>31</v>
      </c>
    </row>
    <row r="44" spans="1:28" x14ac:dyDescent="0.3">
      <c r="A44" s="3" t="s">
        <v>32</v>
      </c>
      <c r="B44" s="64" t="s">
        <v>175</v>
      </c>
      <c r="C44" s="8" t="s">
        <v>176</v>
      </c>
      <c r="D44" s="3" t="s">
        <v>177</v>
      </c>
      <c r="E44" s="9" t="s">
        <v>27</v>
      </c>
      <c r="F44" s="6" t="s">
        <v>178</v>
      </c>
      <c r="G44" s="107"/>
      <c r="H44" s="116">
        <v>8.9686098654708515E-2</v>
      </c>
      <c r="I44" s="57"/>
      <c r="J44" s="111"/>
      <c r="K44" s="71"/>
      <c r="L44" s="57"/>
      <c r="M44" s="5"/>
      <c r="N44" s="3"/>
      <c r="O44" s="80"/>
      <c r="P44" s="62"/>
      <c r="Q44" s="38"/>
      <c r="R44" s="59">
        <v>0.16071748878923767</v>
      </c>
      <c r="S44" s="60"/>
      <c r="T44" s="61">
        <v>0.32428385650224217</v>
      </c>
      <c r="U44" s="85"/>
      <c r="V44" s="70">
        <v>0</v>
      </c>
      <c r="W44" s="70">
        <v>0</v>
      </c>
      <c r="X44" s="70">
        <v>0</v>
      </c>
      <c r="Y44" s="70">
        <v>0.16071748878923767</v>
      </c>
      <c r="Z44" s="3"/>
      <c r="AA44" s="3"/>
      <c r="AB44" s="3"/>
    </row>
    <row r="45" spans="1:28" x14ac:dyDescent="0.3">
      <c r="A45" s="3" t="s">
        <v>32</v>
      </c>
      <c r="B45" s="64" t="s">
        <v>175</v>
      </c>
      <c r="C45" s="8" t="s">
        <v>180</v>
      </c>
      <c r="D45" s="3" t="s">
        <v>181</v>
      </c>
      <c r="E45" s="9" t="s">
        <v>27</v>
      </c>
      <c r="F45" s="6" t="s">
        <v>182</v>
      </c>
      <c r="G45" s="107"/>
      <c r="H45" s="116">
        <v>0.16736401673640169</v>
      </c>
      <c r="I45" s="57"/>
      <c r="J45" s="111"/>
      <c r="K45" s="71"/>
      <c r="L45" s="57"/>
      <c r="M45" s="5"/>
      <c r="N45" s="3"/>
      <c r="O45" s="80"/>
      <c r="P45" s="62"/>
      <c r="Q45" s="38"/>
      <c r="R45" s="59">
        <v>8.785594639865997E-2</v>
      </c>
      <c r="S45" s="60"/>
      <c r="T45" s="61">
        <v>9.4937238493723857E-3</v>
      </c>
      <c r="U45" s="85"/>
      <c r="V45" s="70">
        <v>0</v>
      </c>
      <c r="W45" s="70">
        <v>0</v>
      </c>
      <c r="X45" s="70">
        <v>0</v>
      </c>
      <c r="Y45" s="70">
        <v>8.7782426778242675E-2</v>
      </c>
      <c r="Z45" s="3"/>
      <c r="AA45" s="3"/>
      <c r="AB45" s="3"/>
    </row>
    <row r="46" spans="1:28" x14ac:dyDescent="0.3">
      <c r="A46" s="3" t="s">
        <v>32</v>
      </c>
      <c r="B46" s="64" t="s">
        <v>175</v>
      </c>
      <c r="C46" s="8" t="s">
        <v>184</v>
      </c>
      <c r="D46" s="3" t="s">
        <v>185</v>
      </c>
      <c r="E46" s="9" t="s">
        <v>27</v>
      </c>
      <c r="F46" s="6" t="s">
        <v>186</v>
      </c>
      <c r="G46" s="107">
        <v>17.182130584192439</v>
      </c>
      <c r="H46" s="116">
        <v>0.18900343642611683</v>
      </c>
      <c r="I46" s="57"/>
      <c r="J46" s="111"/>
      <c r="K46" s="71"/>
      <c r="L46" s="57"/>
      <c r="M46" s="5"/>
      <c r="N46" s="3"/>
      <c r="O46" s="80"/>
      <c r="P46" s="62"/>
      <c r="Q46" s="38">
        <v>4.3573883161512027E-2</v>
      </c>
      <c r="R46" s="39">
        <v>0.64560137457044686</v>
      </c>
      <c r="S46" s="60"/>
      <c r="T46" s="114">
        <v>0.59404759450171796</v>
      </c>
      <c r="U46" s="85">
        <v>0.1374570446735395</v>
      </c>
      <c r="V46" s="70">
        <v>0</v>
      </c>
      <c r="W46" s="28">
        <v>1</v>
      </c>
      <c r="X46" s="70">
        <v>4.3573883161512027E-2</v>
      </c>
      <c r="Y46" s="28">
        <v>0.64560137457044686</v>
      </c>
      <c r="Z46" s="56" t="s">
        <v>187</v>
      </c>
      <c r="AA46" s="3"/>
      <c r="AB46" s="3"/>
    </row>
    <row r="47" spans="1:28" x14ac:dyDescent="0.3">
      <c r="A47" s="3" t="s">
        <v>32</v>
      </c>
      <c r="B47" s="64" t="s">
        <v>175</v>
      </c>
      <c r="C47" s="8" t="s">
        <v>189</v>
      </c>
      <c r="D47" s="3" t="s">
        <v>190</v>
      </c>
      <c r="E47" s="9" t="s">
        <v>27</v>
      </c>
      <c r="F47" s="5"/>
      <c r="G47" s="107"/>
      <c r="H47" s="116"/>
      <c r="I47" s="57"/>
      <c r="J47" s="111"/>
      <c r="K47" s="71"/>
      <c r="L47" s="57"/>
      <c r="M47" s="5"/>
      <c r="N47" s="3"/>
      <c r="O47" s="80"/>
      <c r="P47" s="62"/>
      <c r="Q47" s="38">
        <v>2.5079702444208287E-2</v>
      </c>
      <c r="R47" s="59">
        <v>0.18246546227417643</v>
      </c>
      <c r="S47" s="60">
        <v>0</v>
      </c>
      <c r="T47" s="115">
        <v>1.1826482465462269</v>
      </c>
      <c r="U47" s="85"/>
      <c r="V47" s="70">
        <v>0</v>
      </c>
      <c r="W47" s="70">
        <v>0</v>
      </c>
      <c r="X47" s="70">
        <v>2.5079702444208287E-2</v>
      </c>
      <c r="Y47" s="70">
        <v>0.18246546227417643</v>
      </c>
      <c r="Z47" s="3"/>
      <c r="AA47" s="3"/>
      <c r="AB47" s="3"/>
    </row>
    <row r="48" spans="1:28" x14ac:dyDescent="0.3">
      <c r="A48" s="3" t="s">
        <v>32</v>
      </c>
      <c r="B48" s="64" t="s">
        <v>175</v>
      </c>
      <c r="C48" s="8" t="s">
        <v>192</v>
      </c>
      <c r="D48" s="3" t="s">
        <v>193</v>
      </c>
      <c r="E48" s="9" t="s">
        <v>27</v>
      </c>
      <c r="F48" s="6" t="s">
        <v>194</v>
      </c>
      <c r="G48" s="107"/>
      <c r="H48" s="116"/>
      <c r="I48" s="57"/>
      <c r="J48" s="111"/>
      <c r="K48" s="71"/>
      <c r="L48" s="57"/>
      <c r="M48" s="5"/>
      <c r="N48" s="3"/>
      <c r="O48" s="80"/>
      <c r="P48" s="62">
        <v>0</v>
      </c>
      <c r="Q48" s="38">
        <v>2.3170731707317073E-2</v>
      </c>
      <c r="R48" s="59">
        <v>0.10833333333333334</v>
      </c>
      <c r="S48" s="60"/>
      <c r="T48" s="115">
        <v>2.2810142276422756</v>
      </c>
      <c r="U48" s="85"/>
      <c r="V48" s="70">
        <v>0</v>
      </c>
      <c r="W48" s="70">
        <v>0</v>
      </c>
      <c r="X48" s="70">
        <v>8.6728971962616811E-3</v>
      </c>
      <c r="Y48" s="70">
        <v>0.13861682242990656</v>
      </c>
      <c r="Z48" s="3"/>
      <c r="AA48" s="56" t="s">
        <v>31</v>
      </c>
      <c r="AB48" s="3"/>
    </row>
    <row r="49" spans="1:28" x14ac:dyDescent="0.3">
      <c r="A49" s="3" t="s">
        <v>32</v>
      </c>
      <c r="B49" s="64" t="s">
        <v>175</v>
      </c>
      <c r="C49" s="8" t="s">
        <v>196</v>
      </c>
      <c r="D49" s="3" t="s">
        <v>197</v>
      </c>
      <c r="E49" s="9" t="s">
        <v>30</v>
      </c>
      <c r="F49" s="6" t="s">
        <v>198</v>
      </c>
      <c r="G49" s="108">
        <v>208.79317544592257</v>
      </c>
      <c r="H49" s="118">
        <v>0.24458629123665215</v>
      </c>
      <c r="I49" s="101">
        <v>22.003748509305975</v>
      </c>
      <c r="J49" s="111">
        <v>1.7896557895364793E-2</v>
      </c>
      <c r="K49" s="71"/>
      <c r="L49" s="57"/>
      <c r="M49" s="56" t="s">
        <v>595</v>
      </c>
      <c r="N49" s="3"/>
      <c r="O49" s="80"/>
      <c r="P49" s="62">
        <v>0.33333333333333331</v>
      </c>
      <c r="Q49" s="40">
        <v>0.11402002861230327</v>
      </c>
      <c r="R49" s="39">
        <v>0.64055793991416299</v>
      </c>
      <c r="S49" s="60"/>
      <c r="T49" s="115">
        <v>1.2244201680672271</v>
      </c>
      <c r="U49" s="89">
        <v>0.23247496423462088</v>
      </c>
      <c r="V49" s="70">
        <v>0</v>
      </c>
      <c r="W49" s="70">
        <v>0.33333333333333331</v>
      </c>
      <c r="X49" s="28">
        <v>5.5932708942313426E-2</v>
      </c>
      <c r="Y49" s="70">
        <v>0.48207361450814296</v>
      </c>
      <c r="Z49" s="56" t="s">
        <v>187</v>
      </c>
      <c r="AA49" s="56" t="s">
        <v>31</v>
      </c>
      <c r="AB49" s="56" t="s">
        <v>31</v>
      </c>
    </row>
    <row r="50" spans="1:28" x14ac:dyDescent="0.3">
      <c r="A50" s="3" t="s">
        <v>32</v>
      </c>
      <c r="B50" s="64" t="s">
        <v>175</v>
      </c>
      <c r="C50" s="8" t="s">
        <v>200</v>
      </c>
      <c r="D50" s="3" t="s">
        <v>201</v>
      </c>
      <c r="E50" s="9" t="s">
        <v>27</v>
      </c>
      <c r="F50" s="6" t="s">
        <v>202</v>
      </c>
      <c r="G50" s="107"/>
      <c r="H50" s="117">
        <v>0.59701492537313428</v>
      </c>
      <c r="I50" s="57"/>
      <c r="J50" s="111"/>
      <c r="K50" s="71"/>
      <c r="L50" s="57"/>
      <c r="M50" s="5"/>
      <c r="N50" s="3"/>
      <c r="O50" s="80"/>
      <c r="P50" s="62"/>
      <c r="Q50" s="38">
        <v>2.6186921469095251E-2</v>
      </c>
      <c r="R50" s="39">
        <v>0.45100029859659596</v>
      </c>
      <c r="S50" s="60"/>
      <c r="T50" s="114">
        <v>0.57968865671641789</v>
      </c>
      <c r="U50" s="85"/>
      <c r="V50" s="70">
        <v>0</v>
      </c>
      <c r="W50" s="70">
        <v>0</v>
      </c>
      <c r="X50" s="70">
        <v>2.6179104477611941E-2</v>
      </c>
      <c r="Y50" s="70">
        <v>0.45086567164179103</v>
      </c>
      <c r="Z50" s="3"/>
      <c r="AA50" s="56" t="s">
        <v>31</v>
      </c>
      <c r="AB50" s="3"/>
    </row>
    <row r="51" spans="1:28" x14ac:dyDescent="0.3">
      <c r="A51" s="3" t="s">
        <v>32</v>
      </c>
      <c r="B51" s="64" t="s">
        <v>175</v>
      </c>
      <c r="C51" s="8" t="s">
        <v>204</v>
      </c>
      <c r="D51" s="3" t="s">
        <v>205</v>
      </c>
      <c r="E51" s="9" t="s">
        <v>27</v>
      </c>
      <c r="F51" s="6" t="s">
        <v>206</v>
      </c>
      <c r="G51" s="107">
        <v>21.57908098502158</v>
      </c>
      <c r="H51" s="116">
        <v>0.17771007870017771</v>
      </c>
      <c r="I51" s="57"/>
      <c r="J51" s="111"/>
      <c r="K51" s="71"/>
      <c r="L51" s="57"/>
      <c r="M51" s="5"/>
      <c r="N51" s="3"/>
      <c r="O51" s="80"/>
      <c r="P51" s="62"/>
      <c r="Q51" s="38">
        <v>1.2834835597308622E-2</v>
      </c>
      <c r="R51" s="39">
        <v>0.66385679827345456</v>
      </c>
      <c r="S51" s="60"/>
      <c r="T51" s="114">
        <v>0.70892536176694598</v>
      </c>
      <c r="U51" s="57">
        <v>1.2695188523549575E-2</v>
      </c>
      <c r="V51" s="70">
        <v>0</v>
      </c>
      <c r="W51" s="28">
        <v>1</v>
      </c>
      <c r="X51" s="70">
        <v>1.2833206397562835E-2</v>
      </c>
      <c r="Y51" s="28">
        <v>0.66377253109926393</v>
      </c>
      <c r="Z51" s="3"/>
      <c r="AA51" s="3"/>
      <c r="AB51" s="3"/>
    </row>
    <row r="52" spans="1:28" x14ac:dyDescent="0.3">
      <c r="A52" s="3" t="s">
        <v>32</v>
      </c>
      <c r="B52" s="64" t="s">
        <v>175</v>
      </c>
      <c r="C52" s="8" t="s">
        <v>208</v>
      </c>
      <c r="D52" s="3" t="s">
        <v>209</v>
      </c>
      <c r="E52" s="9" t="s">
        <v>27</v>
      </c>
      <c r="F52" s="6"/>
      <c r="G52" s="107">
        <v>19.67940813810111</v>
      </c>
      <c r="H52" s="117">
        <v>0.2712700369913687</v>
      </c>
      <c r="I52" s="57"/>
      <c r="J52" s="112">
        <v>4.9321824907521579E-2</v>
      </c>
      <c r="K52" s="71"/>
      <c r="L52" s="57"/>
      <c r="M52" s="5"/>
      <c r="N52" s="3"/>
      <c r="O52" s="80"/>
      <c r="P52" s="62"/>
      <c r="Q52" s="38">
        <v>1.7538233843117909E-2</v>
      </c>
      <c r="R52" s="39">
        <v>0.89918598914652204</v>
      </c>
      <c r="S52" s="60">
        <v>640.40690505548707</v>
      </c>
      <c r="T52" s="114">
        <v>0.6892932182490753</v>
      </c>
      <c r="U52" s="85"/>
      <c r="V52" s="70">
        <v>0</v>
      </c>
      <c r="W52" s="28">
        <v>1</v>
      </c>
      <c r="X52" s="70">
        <v>1.7533908754623923E-2</v>
      </c>
      <c r="Y52" s="28">
        <v>0.89896424167694222</v>
      </c>
      <c r="Z52" s="3"/>
      <c r="AA52" s="3"/>
      <c r="AB52" s="3"/>
    </row>
    <row r="53" spans="1:28" x14ac:dyDescent="0.3">
      <c r="A53" s="3" t="s">
        <v>32</v>
      </c>
      <c r="B53" s="64" t="s">
        <v>175</v>
      </c>
      <c r="C53" s="8" t="s">
        <v>211</v>
      </c>
      <c r="D53" s="3" t="s">
        <v>212</v>
      </c>
      <c r="E53" s="9" t="s">
        <v>27</v>
      </c>
      <c r="F53" s="5"/>
      <c r="G53" s="108">
        <v>77.066500932256062</v>
      </c>
      <c r="H53" s="116">
        <v>0.18645121193287756</v>
      </c>
      <c r="I53" s="57"/>
      <c r="J53" s="111"/>
      <c r="K53" s="71"/>
      <c r="L53" s="57"/>
      <c r="M53" s="5"/>
      <c r="N53" s="3"/>
      <c r="O53" s="80"/>
      <c r="P53" s="62"/>
      <c r="Q53" s="38">
        <v>3.9166925707180604E-2</v>
      </c>
      <c r="R53" s="39">
        <v>0.96073981970780231</v>
      </c>
      <c r="S53" s="60"/>
      <c r="T53" s="61">
        <v>0.32450497203231821</v>
      </c>
      <c r="U53" s="85">
        <v>9.3254585017096672E-2</v>
      </c>
      <c r="V53" s="70">
        <v>0</v>
      </c>
      <c r="W53" s="28">
        <v>1</v>
      </c>
      <c r="X53" s="70">
        <v>3.9154754505904291E-2</v>
      </c>
      <c r="Y53" s="28">
        <v>0.96044126786824124</v>
      </c>
      <c r="Z53" s="3"/>
      <c r="AA53" s="3"/>
      <c r="AB53" s="3"/>
    </row>
    <row r="54" spans="1:28" x14ac:dyDescent="0.3">
      <c r="A54" s="3" t="s">
        <v>32</v>
      </c>
      <c r="B54" s="64" t="s">
        <v>175</v>
      </c>
      <c r="C54" s="8" t="s">
        <v>214</v>
      </c>
      <c r="D54" s="3" t="s">
        <v>215</v>
      </c>
      <c r="E54" s="9" t="s">
        <v>27</v>
      </c>
      <c r="F54" s="6" t="s">
        <v>216</v>
      </c>
      <c r="G54" s="107"/>
      <c r="H54" s="117">
        <v>0.31003100310031001</v>
      </c>
      <c r="I54" s="57"/>
      <c r="J54" s="111"/>
      <c r="K54" s="71"/>
      <c r="L54" s="57"/>
      <c r="M54" s="5"/>
      <c r="N54" s="3"/>
      <c r="O54" s="80"/>
      <c r="P54" s="106">
        <v>0.5</v>
      </c>
      <c r="Q54" s="40">
        <v>4.6850567930373212E-2</v>
      </c>
      <c r="R54" s="39">
        <v>0.95297241481044404</v>
      </c>
      <c r="S54" s="60"/>
      <c r="T54" s="114">
        <v>0.54926456274885715</v>
      </c>
      <c r="U54" s="85">
        <v>8.8508629591385155E-2</v>
      </c>
      <c r="V54" s="70">
        <v>0</v>
      </c>
      <c r="W54" s="28">
        <v>1</v>
      </c>
      <c r="X54" s="70">
        <v>4.4364436443644358E-2</v>
      </c>
      <c r="Y54" s="28">
        <v>0.95518551855185529</v>
      </c>
      <c r="Z54" s="3"/>
      <c r="AA54" s="56" t="s">
        <v>31</v>
      </c>
      <c r="AB54" s="56" t="s">
        <v>31</v>
      </c>
    </row>
    <row r="55" spans="1:28" x14ac:dyDescent="0.3">
      <c r="A55" s="3" t="s">
        <v>32</v>
      </c>
      <c r="B55" s="64" t="s">
        <v>175</v>
      </c>
      <c r="C55" s="8" t="s">
        <v>217</v>
      </c>
      <c r="D55" s="3" t="s">
        <v>218</v>
      </c>
      <c r="E55" s="9" t="s">
        <v>27</v>
      </c>
      <c r="F55" s="6" t="s">
        <v>219</v>
      </c>
      <c r="G55" s="108">
        <v>150.54086538461539</v>
      </c>
      <c r="H55" s="117">
        <v>0.48076923076923073</v>
      </c>
      <c r="I55" s="57"/>
      <c r="J55" s="111"/>
      <c r="K55" s="71"/>
      <c r="L55" s="57"/>
      <c r="M55" s="5"/>
      <c r="N55" s="3"/>
      <c r="O55" s="80"/>
      <c r="P55" s="62"/>
      <c r="Q55" s="40">
        <v>0.1098887886985272</v>
      </c>
      <c r="R55" s="39">
        <v>0.8895701833483618</v>
      </c>
      <c r="S55" s="60"/>
      <c r="T55" s="114">
        <v>0.73635937500000004</v>
      </c>
      <c r="U55" s="85">
        <v>0.18034265103697023</v>
      </c>
      <c r="V55" s="70">
        <v>0</v>
      </c>
      <c r="W55" s="28">
        <v>1</v>
      </c>
      <c r="X55" s="28">
        <v>0.10985576923076923</v>
      </c>
      <c r="Y55" s="28">
        <v>0.88930288461538454</v>
      </c>
      <c r="Z55" s="3"/>
      <c r="AA55" s="56" t="s">
        <v>31</v>
      </c>
      <c r="AB55" s="56" t="s">
        <v>31</v>
      </c>
    </row>
    <row r="56" spans="1:28" x14ac:dyDescent="0.3">
      <c r="A56" s="3" t="s">
        <v>32</v>
      </c>
      <c r="B56" s="64" t="s">
        <v>175</v>
      </c>
      <c r="C56" s="8" t="s">
        <v>220</v>
      </c>
      <c r="D56" s="3" t="s">
        <v>221</v>
      </c>
      <c r="E56" s="9" t="s">
        <v>27</v>
      </c>
      <c r="F56" s="6" t="s">
        <v>222</v>
      </c>
      <c r="G56" s="107"/>
      <c r="H56" s="117">
        <v>0.78209863132739521</v>
      </c>
      <c r="I56" s="57"/>
      <c r="J56" s="111"/>
      <c r="K56" s="71"/>
      <c r="L56" s="57"/>
      <c r="M56" s="5"/>
      <c r="N56" s="3"/>
      <c r="O56" s="80"/>
      <c r="P56" s="62"/>
      <c r="Q56" s="38">
        <v>3.5788787483702733E-2</v>
      </c>
      <c r="R56" s="39">
        <v>0.95767057800956101</v>
      </c>
      <c r="S56" s="60"/>
      <c r="T56" s="61">
        <v>0.42141581577232218</v>
      </c>
      <c r="U56" s="57">
        <v>4.3459365493263798E-2</v>
      </c>
      <c r="V56" s="70">
        <v>0</v>
      </c>
      <c r="W56" s="28">
        <v>1</v>
      </c>
      <c r="X56" s="70">
        <v>3.5781012383228332E-2</v>
      </c>
      <c r="Y56" s="28">
        <v>0.95746252444058222</v>
      </c>
      <c r="Z56" s="3"/>
      <c r="AA56" s="56" t="s">
        <v>31</v>
      </c>
      <c r="AB56" s="56" t="s">
        <v>31</v>
      </c>
    </row>
    <row r="57" spans="1:28" x14ac:dyDescent="0.3">
      <c r="A57" s="3" t="s">
        <v>32</v>
      </c>
      <c r="B57" s="64" t="s">
        <v>175</v>
      </c>
      <c r="C57" s="8" t="s">
        <v>223</v>
      </c>
      <c r="D57" s="3" t="s">
        <v>224</v>
      </c>
      <c r="E57" s="9" t="s">
        <v>27</v>
      </c>
      <c r="F57" s="5"/>
      <c r="G57" s="107"/>
      <c r="H57" s="117">
        <v>0.54561988481357981</v>
      </c>
      <c r="I57" s="57"/>
      <c r="J57" s="112">
        <v>9.0936647468929974E-2</v>
      </c>
      <c r="K57" s="71"/>
      <c r="L57" s="57"/>
      <c r="M57" s="5"/>
      <c r="N57" s="3"/>
      <c r="O57" s="80"/>
      <c r="P57" s="62"/>
      <c r="Q57" s="38">
        <v>3.677986658580959E-2</v>
      </c>
      <c r="R57" s="39">
        <v>0.93620375985445747</v>
      </c>
      <c r="S57" s="60"/>
      <c r="T57" s="114">
        <v>0.80563231282206726</v>
      </c>
      <c r="U57" s="85">
        <v>0.12128562765312312</v>
      </c>
      <c r="V57" s="70">
        <v>0</v>
      </c>
      <c r="W57" s="28">
        <v>1</v>
      </c>
      <c r="X57" s="70">
        <v>3.6768717793270692E-2</v>
      </c>
      <c r="Y57" s="28">
        <v>0.93591997575022745</v>
      </c>
      <c r="Z57" s="3"/>
      <c r="AA57" s="3"/>
      <c r="AB57" s="3"/>
    </row>
    <row r="58" spans="1:28" x14ac:dyDescent="0.3">
      <c r="A58" s="3" t="s">
        <v>32</v>
      </c>
      <c r="B58" s="64" t="s">
        <v>175</v>
      </c>
      <c r="C58" s="8" t="s">
        <v>225</v>
      </c>
      <c r="D58" s="3" t="s">
        <v>226</v>
      </c>
      <c r="E58" s="9" t="s">
        <v>30</v>
      </c>
      <c r="F58" s="5"/>
      <c r="G58" s="107"/>
      <c r="H58" s="117">
        <v>0.3048780487804878</v>
      </c>
      <c r="I58" s="57"/>
      <c r="J58" s="111"/>
      <c r="K58" s="71"/>
      <c r="L58" s="57"/>
      <c r="M58" s="5"/>
      <c r="N58" s="3"/>
      <c r="O58" s="80"/>
      <c r="P58" s="106">
        <v>0.5</v>
      </c>
      <c r="Q58" s="40">
        <v>0.12782340862422997</v>
      </c>
      <c r="R58" s="39">
        <v>0.79527720739219709</v>
      </c>
      <c r="S58" s="60"/>
      <c r="T58" s="115">
        <v>1.3809240636223703</v>
      </c>
      <c r="U58" s="89">
        <v>0.35934291581108829</v>
      </c>
      <c r="V58" s="70">
        <v>0</v>
      </c>
      <c r="W58" s="28">
        <v>1</v>
      </c>
      <c r="X58" s="28">
        <v>7.0560213414634143E-2</v>
      </c>
      <c r="Y58" s="28">
        <v>0.88353658536585367</v>
      </c>
      <c r="Z58" s="3"/>
      <c r="AA58" s="3"/>
      <c r="AB58" s="3"/>
    </row>
    <row r="59" spans="1:28" x14ac:dyDescent="0.3">
      <c r="A59" s="3" t="s">
        <v>32</v>
      </c>
      <c r="B59" s="64" t="s">
        <v>175</v>
      </c>
      <c r="C59" s="8" t="s">
        <v>227</v>
      </c>
      <c r="D59" s="3" t="s">
        <v>228</v>
      </c>
      <c r="E59" s="9" t="s">
        <v>27</v>
      </c>
      <c r="F59" s="5"/>
      <c r="G59" s="107"/>
      <c r="H59" s="116">
        <v>0.1603592046183451</v>
      </c>
      <c r="I59" s="57"/>
      <c r="J59" s="111"/>
      <c r="K59" s="71"/>
      <c r="L59" s="57"/>
      <c r="M59" s="5"/>
      <c r="N59" s="3"/>
      <c r="O59" s="80"/>
      <c r="P59" s="62"/>
      <c r="Q59" s="62">
        <v>7.7934573444515716E-3</v>
      </c>
      <c r="R59" s="39">
        <v>0.56879409878127007</v>
      </c>
      <c r="S59" s="60"/>
      <c r="T59" s="114">
        <v>0.54727196921103283</v>
      </c>
      <c r="U59" s="85"/>
      <c r="V59" s="70">
        <v>0</v>
      </c>
      <c r="W59" s="28">
        <v>1</v>
      </c>
      <c r="X59" s="70">
        <v>7.7934573444515716E-3</v>
      </c>
      <c r="Y59" s="28">
        <v>0.56879409878127007</v>
      </c>
      <c r="Z59" s="3"/>
      <c r="AA59" s="3"/>
      <c r="AB59" s="3"/>
    </row>
    <row r="60" spans="1:28" x14ac:dyDescent="0.3">
      <c r="A60" s="3" t="s">
        <v>32</v>
      </c>
      <c r="B60" s="64" t="s">
        <v>175</v>
      </c>
      <c r="C60" s="8" t="s">
        <v>229</v>
      </c>
      <c r="D60" s="3" t="s">
        <v>230</v>
      </c>
      <c r="E60" s="9" t="s">
        <v>27</v>
      </c>
      <c r="F60" s="6" t="s">
        <v>231</v>
      </c>
      <c r="G60" s="107">
        <v>13.586956521739131</v>
      </c>
      <c r="H60" s="117">
        <v>0.48913043478260876</v>
      </c>
      <c r="I60" s="57"/>
      <c r="J60" s="111"/>
      <c r="K60" s="71"/>
      <c r="L60" s="57"/>
      <c r="M60" s="5"/>
      <c r="N60" s="3"/>
      <c r="O60" s="80"/>
      <c r="P60" s="62"/>
      <c r="Q60" s="62">
        <v>2.826855123674912E-2</v>
      </c>
      <c r="R60" s="39">
        <v>0.68450665941832034</v>
      </c>
      <c r="S60" s="60"/>
      <c r="T60" s="114">
        <v>0.66971548913043499</v>
      </c>
      <c r="U60" s="85">
        <v>0.10872519706441969</v>
      </c>
      <c r="V60" s="70">
        <v>0</v>
      </c>
      <c r="W60" s="28">
        <v>1</v>
      </c>
      <c r="X60" s="70">
        <v>2.8260869565217395E-2</v>
      </c>
      <c r="Y60" s="28">
        <v>0.68432065217391314</v>
      </c>
      <c r="Z60" s="3"/>
      <c r="AA60" s="3"/>
      <c r="AB60" s="3"/>
    </row>
    <row r="61" spans="1:28" x14ac:dyDescent="0.3">
      <c r="A61" s="3" t="s">
        <v>32</v>
      </c>
      <c r="B61" s="64" t="s">
        <v>175</v>
      </c>
      <c r="C61" s="8" t="s">
        <v>232</v>
      </c>
      <c r="D61" s="3" t="s">
        <v>233</v>
      </c>
      <c r="E61" s="9" t="s">
        <v>27</v>
      </c>
      <c r="F61" s="6" t="s">
        <v>234</v>
      </c>
      <c r="G61" s="107"/>
      <c r="H61" s="116"/>
      <c r="I61" s="57"/>
      <c r="J61" s="111"/>
      <c r="K61" s="71"/>
      <c r="L61" s="57"/>
      <c r="M61" s="5"/>
      <c r="N61" s="3"/>
      <c r="O61" s="80"/>
      <c r="P61" s="62"/>
      <c r="Q61" s="62"/>
      <c r="R61" s="59">
        <v>0.11058543226684821</v>
      </c>
      <c r="S61" s="60"/>
      <c r="T61" s="61">
        <v>0.23971375085091901</v>
      </c>
      <c r="U61" s="85"/>
      <c r="V61" s="70">
        <v>0</v>
      </c>
      <c r="W61" s="70">
        <v>0</v>
      </c>
      <c r="X61" s="70">
        <v>0</v>
      </c>
      <c r="Y61" s="70">
        <v>0.11058543226684821</v>
      </c>
      <c r="Z61" s="56" t="s">
        <v>235</v>
      </c>
      <c r="AA61" s="3"/>
      <c r="AB61" s="3"/>
    </row>
    <row r="62" spans="1:28" x14ac:dyDescent="0.3">
      <c r="A62" s="3" t="s">
        <v>32</v>
      </c>
      <c r="B62" s="64" t="s">
        <v>175</v>
      </c>
      <c r="C62" s="8" t="s">
        <v>236</v>
      </c>
      <c r="D62" s="3" t="s">
        <v>237</v>
      </c>
      <c r="E62" s="9" t="s">
        <v>27</v>
      </c>
      <c r="F62" s="6" t="s">
        <v>238</v>
      </c>
      <c r="G62" s="107">
        <v>29.275433032446941</v>
      </c>
      <c r="H62" s="116">
        <v>8.7826299097340826E-2</v>
      </c>
      <c r="I62" s="57"/>
      <c r="J62" s="111"/>
      <c r="K62" s="71"/>
      <c r="L62" s="57"/>
      <c r="M62" s="5"/>
      <c r="N62" s="3"/>
      <c r="O62" s="80"/>
      <c r="P62" s="62">
        <v>0</v>
      </c>
      <c r="Q62" s="62">
        <v>1.1377579475738985E-2</v>
      </c>
      <c r="R62" s="39">
        <v>0.45907231827477218</v>
      </c>
      <c r="S62" s="60"/>
      <c r="T62" s="61">
        <v>0.42992582953806097</v>
      </c>
      <c r="U62" s="57">
        <v>3.7181632273656812E-2</v>
      </c>
      <c r="V62" s="70">
        <v>0</v>
      </c>
      <c r="W62" s="28">
        <v>0.5</v>
      </c>
      <c r="X62" s="70">
        <v>1.223225176872408E-2</v>
      </c>
      <c r="Y62" s="70">
        <v>0.4662307879970724</v>
      </c>
      <c r="Z62" s="56" t="s">
        <v>235</v>
      </c>
      <c r="AA62" s="56" t="s">
        <v>31</v>
      </c>
      <c r="AB62" s="56" t="s">
        <v>31</v>
      </c>
    </row>
    <row r="63" spans="1:28" x14ac:dyDescent="0.3">
      <c r="A63" s="3" t="s">
        <v>32</v>
      </c>
      <c r="B63" s="64" t="s">
        <v>175</v>
      </c>
      <c r="C63" s="8" t="s">
        <v>239</v>
      </c>
      <c r="D63" s="3" t="s">
        <v>240</v>
      </c>
      <c r="E63" s="9" t="s">
        <v>27</v>
      </c>
      <c r="F63" s="5"/>
      <c r="G63" s="107">
        <v>27.183762232693006</v>
      </c>
      <c r="H63" s="117">
        <v>0.32620514679231605</v>
      </c>
      <c r="I63" s="57"/>
      <c r="J63" s="111"/>
      <c r="K63" s="103">
        <v>19.238177164456914</v>
      </c>
      <c r="L63" s="113">
        <v>0.10873504893077202</v>
      </c>
      <c r="M63" s="5"/>
      <c r="N63" s="3"/>
      <c r="O63" s="120">
        <f>VLOOKUP(C63,'[1]1.8 RW 2025'!$A:$D,4,FALSE)</f>
        <v>1.8122508155128669E-2</v>
      </c>
      <c r="P63" s="62"/>
      <c r="Q63" s="62">
        <v>1.3902483233641471E-2</v>
      </c>
      <c r="R63" s="59">
        <v>0.23162950879100963</v>
      </c>
      <c r="S63" s="60"/>
      <c r="T63" s="61">
        <v>0.38730880753896318</v>
      </c>
      <c r="U63" s="57">
        <v>1.8125793003443899E-2</v>
      </c>
      <c r="V63" s="70">
        <v>0</v>
      </c>
      <c r="W63" s="70">
        <v>0</v>
      </c>
      <c r="X63" s="70">
        <v>1.389996375498369E-2</v>
      </c>
      <c r="Y63" s="70">
        <v>0.23158753171438931</v>
      </c>
      <c r="Z63" s="3"/>
      <c r="AA63" s="3"/>
      <c r="AB63" s="3"/>
    </row>
    <row r="64" spans="1:28" x14ac:dyDescent="0.3">
      <c r="A64" s="3" t="s">
        <v>32</v>
      </c>
      <c r="B64" s="64" t="s">
        <v>175</v>
      </c>
      <c r="C64" s="8" t="s">
        <v>241</v>
      </c>
      <c r="D64" s="3" t="s">
        <v>242</v>
      </c>
      <c r="E64" s="9" t="s">
        <v>27</v>
      </c>
      <c r="F64" s="6" t="s">
        <v>243</v>
      </c>
      <c r="G64" s="108">
        <v>108.20940635956958</v>
      </c>
      <c r="H64" s="116">
        <v>0.15717567404183291</v>
      </c>
      <c r="I64" s="57"/>
      <c r="J64" s="111"/>
      <c r="K64" s="71"/>
      <c r="L64" s="57">
        <v>1.2090436464756379E-2</v>
      </c>
      <c r="M64" s="5"/>
      <c r="N64" s="3"/>
      <c r="O64" s="80"/>
      <c r="P64" s="106">
        <v>0.66666666666666663</v>
      </c>
      <c r="Q64" s="40">
        <v>4.5333680917622528E-2</v>
      </c>
      <c r="R64" s="39">
        <v>0.69134515119916584</v>
      </c>
      <c r="S64" s="60">
        <v>58.620015637216582</v>
      </c>
      <c r="T64" s="114">
        <v>0.66105499087829089</v>
      </c>
      <c r="U64" s="57">
        <v>1.3034410844629822E-2</v>
      </c>
      <c r="V64" s="70">
        <v>0</v>
      </c>
      <c r="W64" s="70">
        <v>0.33333333333333331</v>
      </c>
      <c r="X64" s="70">
        <v>3.0963607786241083E-2</v>
      </c>
      <c r="Y64" s="70">
        <v>0.48919719501874021</v>
      </c>
      <c r="Z64" s="3"/>
      <c r="AA64" s="3"/>
      <c r="AB64" s="56" t="s">
        <v>31</v>
      </c>
    </row>
    <row r="65" spans="1:28" x14ac:dyDescent="0.3">
      <c r="A65" s="3" t="s">
        <v>32</v>
      </c>
      <c r="B65" s="64" t="s">
        <v>175</v>
      </c>
      <c r="C65" s="8" t="s">
        <v>244</v>
      </c>
      <c r="D65" s="3" t="s">
        <v>245</v>
      </c>
      <c r="E65" s="9" t="s">
        <v>27</v>
      </c>
      <c r="F65" s="5"/>
      <c r="G65" s="107">
        <v>2.8542885685742827</v>
      </c>
      <c r="H65" s="116">
        <v>2.8542885685742827E-3</v>
      </c>
      <c r="I65" s="57"/>
      <c r="J65" s="111"/>
      <c r="K65" s="71"/>
      <c r="L65" s="57"/>
      <c r="M65" s="5"/>
      <c r="N65" s="3"/>
      <c r="O65" s="80"/>
      <c r="P65" s="62">
        <v>0.4</v>
      </c>
      <c r="Q65" s="62">
        <v>3.6300578034682084E-2</v>
      </c>
      <c r="R65" s="59">
        <v>0.21583815028901734</v>
      </c>
      <c r="S65" s="60">
        <v>656.01156069364163</v>
      </c>
      <c r="T65" s="115">
        <v>1.4340034682080927</v>
      </c>
      <c r="U65" s="85">
        <v>0.17341040462427745</v>
      </c>
      <c r="V65" s="70">
        <v>0</v>
      </c>
      <c r="W65" s="70">
        <v>0.3</v>
      </c>
      <c r="X65" s="70">
        <v>4.3173968888254595E-2</v>
      </c>
      <c r="Y65" s="70">
        <v>0.47229056657628077</v>
      </c>
      <c r="Z65" s="3"/>
      <c r="AA65" s="3"/>
      <c r="AB65" s="3"/>
    </row>
    <row r="66" spans="1:28" x14ac:dyDescent="0.3">
      <c r="A66" s="3" t="s">
        <v>32</v>
      </c>
      <c r="B66" s="64" t="s">
        <v>175</v>
      </c>
      <c r="C66" s="8" t="s">
        <v>246</v>
      </c>
      <c r="D66" s="3" t="s">
        <v>247</v>
      </c>
      <c r="E66" s="9" t="s">
        <v>27</v>
      </c>
      <c r="F66" s="6" t="s">
        <v>248</v>
      </c>
      <c r="G66" s="107"/>
      <c r="H66" s="116">
        <v>2.4293071615975128E-2</v>
      </c>
      <c r="I66" s="57"/>
      <c r="J66" s="111"/>
      <c r="K66" s="71"/>
      <c r="L66" s="57"/>
      <c r="M66" s="5"/>
      <c r="N66" s="3"/>
      <c r="O66" s="80"/>
      <c r="P66" s="62">
        <v>0.26666666666666666</v>
      </c>
      <c r="Q66" s="62">
        <v>3.3596138374899435E-2</v>
      </c>
      <c r="R66" s="39">
        <v>0.40260659694288015</v>
      </c>
      <c r="S66" s="60">
        <v>263.42503217503219</v>
      </c>
      <c r="T66" s="115">
        <v>1.1590074002574002</v>
      </c>
      <c r="U66" s="57">
        <v>3.2180209171359615E-2</v>
      </c>
      <c r="V66" s="70">
        <v>0</v>
      </c>
      <c r="W66" s="70">
        <v>0.33333333333333331</v>
      </c>
      <c r="X66" s="70">
        <v>3.1938911022576358E-2</v>
      </c>
      <c r="Y66" s="70">
        <v>0.46325753894989163</v>
      </c>
      <c r="Z66" s="56" t="s">
        <v>249</v>
      </c>
      <c r="AA66" s="56" t="s">
        <v>31</v>
      </c>
      <c r="AB66" s="56" t="s">
        <v>31</v>
      </c>
    </row>
    <row r="67" spans="1:28" x14ac:dyDescent="0.3">
      <c r="A67" s="3" t="s">
        <v>32</v>
      </c>
      <c r="B67" s="64" t="s">
        <v>175</v>
      </c>
      <c r="C67" s="8" t="s">
        <v>250</v>
      </c>
      <c r="D67" s="3" t="s">
        <v>251</v>
      </c>
      <c r="E67" s="9" t="s">
        <v>27</v>
      </c>
      <c r="F67" s="6" t="s">
        <v>252</v>
      </c>
      <c r="G67" s="107">
        <v>21.54520216307251</v>
      </c>
      <c r="H67" s="118">
        <v>7.6312777127218664E-2</v>
      </c>
      <c r="I67" s="98">
        <v>661.43025059883382</v>
      </c>
      <c r="J67" s="111">
        <v>1.3157375366761839E-3</v>
      </c>
      <c r="K67" s="71"/>
      <c r="L67" s="57"/>
      <c r="M67" s="5"/>
      <c r="N67" s="3"/>
      <c r="O67" s="80"/>
      <c r="P67" s="62">
        <v>0.23529411764705882</v>
      </c>
      <c r="Q67" s="40">
        <v>8.0134838507369091E-2</v>
      </c>
      <c r="R67" s="39">
        <v>0.77470994042019448</v>
      </c>
      <c r="S67" s="60"/>
      <c r="T67" s="115">
        <v>1.5937211161624083</v>
      </c>
      <c r="U67" s="85">
        <v>0.14111006585136407</v>
      </c>
      <c r="V67" s="70">
        <v>0</v>
      </c>
      <c r="W67" s="70">
        <v>0.41176470588235292</v>
      </c>
      <c r="X67" s="70">
        <v>3.4002605160322615E-2</v>
      </c>
      <c r="Y67" s="28">
        <v>0.51017196689604372</v>
      </c>
      <c r="Z67" s="56" t="s">
        <v>253</v>
      </c>
      <c r="AA67" s="3"/>
      <c r="AB67" s="56" t="s">
        <v>31</v>
      </c>
    </row>
    <row r="68" spans="1:28" x14ac:dyDescent="0.3">
      <c r="A68" s="3" t="s">
        <v>32</v>
      </c>
      <c r="B68" s="64" t="s">
        <v>175</v>
      </c>
      <c r="C68" s="8" t="s">
        <v>254</v>
      </c>
      <c r="D68" s="3" t="s">
        <v>255</v>
      </c>
      <c r="E68" s="9" t="s">
        <v>27</v>
      </c>
      <c r="F68" s="6" t="s">
        <v>256</v>
      </c>
      <c r="G68" s="107">
        <v>59.813978526781725</v>
      </c>
      <c r="H68" s="116">
        <v>5.8817078884668694E-2</v>
      </c>
      <c r="I68" s="57"/>
      <c r="J68" s="111">
        <v>4.9844982105651438E-3</v>
      </c>
      <c r="K68" s="71"/>
      <c r="L68" s="57"/>
      <c r="M68" s="5"/>
      <c r="N68" s="3"/>
      <c r="O68" s="80"/>
      <c r="P68" s="62">
        <v>0.23809523809523808</v>
      </c>
      <c r="Q68" s="40">
        <v>0.1218379607079071</v>
      </c>
      <c r="R68" s="39">
        <v>0.82144016885858107</v>
      </c>
      <c r="S68" s="60">
        <v>315.0462587242331</v>
      </c>
      <c r="T68" s="115">
        <v>1.6262005356273344</v>
      </c>
      <c r="U68" s="89">
        <v>0.24354603019970772</v>
      </c>
      <c r="V68" s="70">
        <v>0</v>
      </c>
      <c r="W68" s="28">
        <v>0.52380952380952384</v>
      </c>
      <c r="X68" s="28">
        <v>4.6719701727627093E-2</v>
      </c>
      <c r="Y68" s="28">
        <v>0.59719472440709409</v>
      </c>
      <c r="Z68" s="56" t="s">
        <v>81</v>
      </c>
      <c r="AA68" s="56" t="s">
        <v>31</v>
      </c>
      <c r="AB68" s="56" t="s">
        <v>31</v>
      </c>
    </row>
    <row r="69" spans="1:28" x14ac:dyDescent="0.3">
      <c r="A69" s="3" t="s">
        <v>32</v>
      </c>
      <c r="B69" s="64" t="s">
        <v>175</v>
      </c>
      <c r="C69" s="8" t="s">
        <v>257</v>
      </c>
      <c r="D69" s="3" t="s">
        <v>258</v>
      </c>
      <c r="E69" s="9" t="s">
        <v>30</v>
      </c>
      <c r="F69" s="6" t="s">
        <v>259</v>
      </c>
      <c r="G69" s="107"/>
      <c r="H69" s="116">
        <v>8.5582732827824658E-4</v>
      </c>
      <c r="I69" s="57"/>
      <c r="J69" s="111"/>
      <c r="K69" s="71"/>
      <c r="L69" s="57"/>
      <c r="M69" s="5"/>
      <c r="N69" s="3"/>
      <c r="O69" s="80"/>
      <c r="P69" s="62">
        <v>0.26923076923076922</v>
      </c>
      <c r="Q69" s="40">
        <v>0.10100931677018635</v>
      </c>
      <c r="R69" s="39">
        <v>0.75590062111801226</v>
      </c>
      <c r="S69" s="60"/>
      <c r="T69" s="115">
        <v>1.3677725155279501</v>
      </c>
      <c r="U69" s="89">
        <v>0.38819875776397511</v>
      </c>
      <c r="V69" s="70">
        <v>0</v>
      </c>
      <c r="W69" s="28">
        <v>0.61538461538461542</v>
      </c>
      <c r="X69" s="28">
        <v>4.8187357718706678E-2</v>
      </c>
      <c r="Y69" s="28">
        <v>0.64243962138198984</v>
      </c>
      <c r="Z69" s="3"/>
      <c r="AA69" s="56" t="s">
        <v>31</v>
      </c>
      <c r="AB69" s="56" t="s">
        <v>31</v>
      </c>
    </row>
    <row r="70" spans="1:28" x14ac:dyDescent="0.3">
      <c r="A70" s="3" t="s">
        <v>32</v>
      </c>
      <c r="B70" s="64" t="s">
        <v>260</v>
      </c>
      <c r="C70" s="8" t="s">
        <v>261</v>
      </c>
      <c r="D70" s="3" t="s">
        <v>262</v>
      </c>
      <c r="E70" s="9" t="s">
        <v>27</v>
      </c>
      <c r="F70" s="5"/>
      <c r="G70" s="107">
        <v>39.401103230890463</v>
      </c>
      <c r="H70" s="116"/>
      <c r="I70" s="57"/>
      <c r="J70" s="111"/>
      <c r="K70" s="71"/>
      <c r="L70" s="57"/>
      <c r="M70" s="5"/>
      <c r="N70" s="3"/>
      <c r="O70" s="80"/>
      <c r="P70" s="62"/>
      <c r="Q70" s="62">
        <v>1.0366574694521088E-2</v>
      </c>
      <c r="R70" s="39">
        <v>0.77914860070949921</v>
      </c>
      <c r="S70" s="60"/>
      <c r="T70" s="61">
        <v>0.3717758077226162</v>
      </c>
      <c r="U70" s="85"/>
      <c r="V70" s="70">
        <v>0</v>
      </c>
      <c r="W70" s="28">
        <v>1</v>
      </c>
      <c r="X70" s="70">
        <v>1.0362490149724193E-2</v>
      </c>
      <c r="Y70" s="28">
        <v>0.77884160756501164</v>
      </c>
      <c r="Z70" s="3"/>
      <c r="AA70" s="3"/>
      <c r="AB70" s="3"/>
    </row>
    <row r="71" spans="1:28" x14ac:dyDescent="0.3">
      <c r="A71" s="3" t="s">
        <v>32</v>
      </c>
      <c r="B71" s="64" t="s">
        <v>260</v>
      </c>
      <c r="C71" s="8" t="s">
        <v>263</v>
      </c>
      <c r="D71" s="3" t="s">
        <v>264</v>
      </c>
      <c r="E71" s="9" t="s">
        <v>30</v>
      </c>
      <c r="F71" s="6" t="s">
        <v>265</v>
      </c>
      <c r="G71" s="108">
        <v>240</v>
      </c>
      <c r="H71" s="117">
        <v>0.46956230085527423</v>
      </c>
      <c r="I71" s="57"/>
      <c r="J71" s="111">
        <v>1.1180054782268434E-2</v>
      </c>
      <c r="K71" s="71"/>
      <c r="L71" s="57"/>
      <c r="M71" s="5"/>
      <c r="N71" s="56" t="s">
        <v>31</v>
      </c>
      <c r="O71" s="80"/>
      <c r="P71" s="106">
        <v>0.5</v>
      </c>
      <c r="Q71" s="62">
        <v>3.4947533076973208E-2</v>
      </c>
      <c r="R71" s="39">
        <v>0.89441439092745889</v>
      </c>
      <c r="S71" s="60"/>
      <c r="T71" s="114">
        <v>0.63841782294313054</v>
      </c>
      <c r="U71" s="57">
        <v>2.6070520758652151E-2</v>
      </c>
      <c r="V71" s="70">
        <v>0</v>
      </c>
      <c r="W71" s="28">
        <v>1</v>
      </c>
      <c r="X71" s="70">
        <v>3.1443904075129973E-2</v>
      </c>
      <c r="Y71" s="28">
        <v>0.87761753032589873</v>
      </c>
      <c r="Z71" s="3"/>
      <c r="AA71" s="56" t="s">
        <v>31</v>
      </c>
      <c r="AB71" s="56" t="s">
        <v>31</v>
      </c>
    </row>
    <row r="72" spans="1:28" x14ac:dyDescent="0.3">
      <c r="A72" s="3" t="s">
        <v>32</v>
      </c>
      <c r="B72" s="64" t="s">
        <v>266</v>
      </c>
      <c r="C72" s="8" t="s">
        <v>77</v>
      </c>
      <c r="D72" s="3" t="s">
        <v>267</v>
      </c>
      <c r="E72" s="9" t="s">
        <v>27</v>
      </c>
      <c r="F72" s="6" t="s">
        <v>268</v>
      </c>
      <c r="G72" s="108">
        <v>72.958120144021223</v>
      </c>
      <c r="H72" s="116">
        <v>9.4750805381845743E-2</v>
      </c>
      <c r="I72" s="57"/>
      <c r="J72" s="111"/>
      <c r="K72" s="71"/>
      <c r="L72" s="57">
        <v>1.8950161076369147E-2</v>
      </c>
      <c r="M72" s="5"/>
      <c r="N72" s="3"/>
      <c r="O72" s="80"/>
      <c r="P72" s="62"/>
      <c r="Q72" s="62">
        <v>1.6044705436635727E-2</v>
      </c>
      <c r="R72" s="39">
        <v>0.56067437014586097</v>
      </c>
      <c r="S72" s="60"/>
      <c r="T72" s="61">
        <v>0.37907996967974211</v>
      </c>
      <c r="U72" s="57">
        <v>1.8942981625307824E-2</v>
      </c>
      <c r="V72" s="70">
        <v>0</v>
      </c>
      <c r="W72" s="28">
        <v>1</v>
      </c>
      <c r="X72" s="70">
        <v>1.6050786431684668E-2</v>
      </c>
      <c r="Y72" s="28">
        <v>0.56088686753837413</v>
      </c>
      <c r="Z72" s="56" t="s">
        <v>40</v>
      </c>
      <c r="AA72" s="3"/>
      <c r="AB72" s="56" t="s">
        <v>31</v>
      </c>
    </row>
    <row r="73" spans="1:28" x14ac:dyDescent="0.3">
      <c r="A73" s="3" t="s">
        <v>32</v>
      </c>
      <c r="B73" s="64" t="s">
        <v>266</v>
      </c>
      <c r="C73" s="8" t="s">
        <v>82</v>
      </c>
      <c r="D73" s="3" t="s">
        <v>269</v>
      </c>
      <c r="E73" s="9" t="s">
        <v>27</v>
      </c>
      <c r="F73" s="6" t="s">
        <v>270</v>
      </c>
      <c r="G73" s="108">
        <v>80.160320641282567</v>
      </c>
      <c r="H73" s="116">
        <v>2.8628685943315201E-2</v>
      </c>
      <c r="I73" s="57"/>
      <c r="J73" s="111"/>
      <c r="K73" s="71"/>
      <c r="L73" s="57"/>
      <c r="M73" s="5"/>
      <c r="N73" s="3"/>
      <c r="O73" s="80"/>
      <c r="P73" s="62"/>
      <c r="Q73" s="62">
        <v>2.5908960778700259E-2</v>
      </c>
      <c r="R73" s="39">
        <v>0.68757515030060135</v>
      </c>
      <c r="S73" s="60"/>
      <c r="T73" s="61">
        <v>0.48225336387059831</v>
      </c>
      <c r="U73" s="85"/>
      <c r="V73" s="70">
        <v>0</v>
      </c>
      <c r="W73" s="28">
        <v>1</v>
      </c>
      <c r="X73" s="70">
        <v>2.5908960778700259E-2</v>
      </c>
      <c r="Y73" s="28">
        <v>0.68757515030060135</v>
      </c>
      <c r="Z73" s="3"/>
      <c r="AA73" s="3"/>
      <c r="AB73" s="56" t="s">
        <v>31</v>
      </c>
    </row>
    <row r="74" spans="1:28" x14ac:dyDescent="0.3">
      <c r="A74" s="3" t="s">
        <v>32</v>
      </c>
      <c r="B74" s="64" t="s">
        <v>266</v>
      </c>
      <c r="C74" s="8" t="s">
        <v>89</v>
      </c>
      <c r="D74" s="3" t="s">
        <v>271</v>
      </c>
      <c r="E74" s="9" t="s">
        <v>27</v>
      </c>
      <c r="F74" s="6" t="s">
        <v>272</v>
      </c>
      <c r="G74" s="108">
        <v>199.83851433185305</v>
      </c>
      <c r="H74" s="116">
        <v>0.16148566814695195</v>
      </c>
      <c r="I74" s="57"/>
      <c r="J74" s="111"/>
      <c r="K74" s="71"/>
      <c r="L74" s="57"/>
      <c r="M74" s="5"/>
      <c r="N74" s="3"/>
      <c r="O74" s="80"/>
      <c r="P74" s="62"/>
      <c r="Q74" s="62">
        <v>2.2482341069626644E-2</v>
      </c>
      <c r="R74" s="39">
        <v>0.63969727547931388</v>
      </c>
      <c r="S74" s="60"/>
      <c r="T74" s="61">
        <v>0.14392450545014132</v>
      </c>
      <c r="U74" s="85"/>
      <c r="V74" s="70">
        <v>0</v>
      </c>
      <c r="W74" s="28">
        <v>1</v>
      </c>
      <c r="X74" s="70">
        <v>2.2486879289463062E-2</v>
      </c>
      <c r="Y74" s="28">
        <v>0.63982640290674209</v>
      </c>
      <c r="Z74" s="3"/>
      <c r="AA74" s="3"/>
      <c r="AB74" s="3"/>
    </row>
    <row r="75" spans="1:28" x14ac:dyDescent="0.3">
      <c r="A75" s="3" t="s">
        <v>32</v>
      </c>
      <c r="B75" s="64" t="s">
        <v>266</v>
      </c>
      <c r="C75" s="8" t="s">
        <v>86</v>
      </c>
      <c r="D75" s="3" t="s">
        <v>273</v>
      </c>
      <c r="E75" s="9" t="s">
        <v>27</v>
      </c>
      <c r="F75" s="5"/>
      <c r="G75" s="107"/>
      <c r="H75" s="116">
        <v>8.6355785837651106E-3</v>
      </c>
      <c r="I75" s="57"/>
      <c r="J75" s="111"/>
      <c r="K75" s="71"/>
      <c r="L75" s="57"/>
      <c r="M75" s="5"/>
      <c r="N75" s="3"/>
      <c r="O75" s="80"/>
      <c r="P75" s="106">
        <v>0.5</v>
      </c>
      <c r="Q75" s="62">
        <v>6.1113626075147125E-3</v>
      </c>
      <c r="R75" s="39">
        <v>0.60956692319299821</v>
      </c>
      <c r="S75" s="60"/>
      <c r="T75" s="61">
        <v>4.8865982493208573E-2</v>
      </c>
      <c r="U75" s="85"/>
      <c r="V75" s="70">
        <v>0</v>
      </c>
      <c r="W75" s="28">
        <v>1</v>
      </c>
      <c r="X75" s="70">
        <v>1.3117443868739205E-2</v>
      </c>
      <c r="Y75" s="28">
        <v>0.62256476683937811</v>
      </c>
      <c r="Z75" s="3"/>
      <c r="AA75" s="3"/>
      <c r="AB75" s="3"/>
    </row>
    <row r="76" spans="1:28" x14ac:dyDescent="0.3">
      <c r="A76" s="3" t="s">
        <v>32</v>
      </c>
      <c r="B76" s="64" t="s">
        <v>266</v>
      </c>
      <c r="C76" s="8" t="s">
        <v>274</v>
      </c>
      <c r="D76" s="3" t="s">
        <v>275</v>
      </c>
      <c r="E76" s="9" t="s">
        <v>27</v>
      </c>
      <c r="F76" s="5"/>
      <c r="G76" s="107"/>
      <c r="H76" s="116"/>
      <c r="I76" s="57"/>
      <c r="J76" s="111"/>
      <c r="K76" s="71">
        <v>5795.6714492975088</v>
      </c>
      <c r="L76" s="57">
        <v>3.8850038850038855E-2</v>
      </c>
      <c r="M76" s="5"/>
      <c r="N76" s="3"/>
      <c r="O76" s="80"/>
      <c r="P76" s="62"/>
      <c r="Q76" s="62">
        <v>1.048951048951049E-3</v>
      </c>
      <c r="R76" s="39">
        <v>0.65182595182595182</v>
      </c>
      <c r="S76" s="60"/>
      <c r="T76" s="61">
        <v>9.8931623931623938E-3</v>
      </c>
      <c r="U76" s="85"/>
      <c r="V76" s="70">
        <v>0</v>
      </c>
      <c r="W76" s="28">
        <v>1</v>
      </c>
      <c r="X76" s="70">
        <v>1.048951048951049E-3</v>
      </c>
      <c r="Y76" s="28">
        <v>0.65182595182595182</v>
      </c>
      <c r="Z76" s="3"/>
      <c r="AA76" s="3"/>
      <c r="AB76" s="3"/>
    </row>
    <row r="77" spans="1:28" x14ac:dyDescent="0.3">
      <c r="A77" s="3" t="s">
        <v>32</v>
      </c>
      <c r="B77" s="64" t="s">
        <v>266</v>
      </c>
      <c r="C77" s="8" t="s">
        <v>93</v>
      </c>
      <c r="D77" s="3" t="s">
        <v>276</v>
      </c>
      <c r="E77" s="9" t="s">
        <v>27</v>
      </c>
      <c r="F77" s="6" t="s">
        <v>277</v>
      </c>
      <c r="G77" s="107">
        <v>26.046511627906977</v>
      </c>
      <c r="H77" s="117">
        <v>0.45581395348837211</v>
      </c>
      <c r="I77" s="57"/>
      <c r="J77" s="111"/>
      <c r="K77" s="71">
        <v>46676.959194258932</v>
      </c>
      <c r="L77" s="89">
        <v>8.3720930232558138E-2</v>
      </c>
      <c r="M77" s="5"/>
      <c r="N77" s="3"/>
      <c r="O77" s="80"/>
      <c r="P77" s="62">
        <v>0</v>
      </c>
      <c r="Q77" s="62">
        <v>4.0851272015655568E-2</v>
      </c>
      <c r="R77" s="39">
        <v>0.73714530332680983</v>
      </c>
      <c r="S77" s="60">
        <v>46.905577299412911</v>
      </c>
      <c r="T77" s="61">
        <v>0.36615129647749517</v>
      </c>
      <c r="U77" s="57">
        <v>1.223091976516634E-2</v>
      </c>
      <c r="V77" s="70">
        <v>0</v>
      </c>
      <c r="W77" s="28">
        <v>1</v>
      </c>
      <c r="X77" s="70">
        <v>3.1320930232558136E-2</v>
      </c>
      <c r="Y77" s="28">
        <v>0.7167162790697672</v>
      </c>
      <c r="Z77" s="3"/>
      <c r="AA77" s="56" t="s">
        <v>31</v>
      </c>
      <c r="AB77" s="56" t="s">
        <v>31</v>
      </c>
    </row>
    <row r="78" spans="1:28" x14ac:dyDescent="0.3">
      <c r="A78" s="3" t="s">
        <v>32</v>
      </c>
      <c r="B78" s="64" t="s">
        <v>266</v>
      </c>
      <c r="C78" s="8" t="s">
        <v>54</v>
      </c>
      <c r="D78" s="3" t="s">
        <v>278</v>
      </c>
      <c r="E78" s="9" t="s">
        <v>27</v>
      </c>
      <c r="F78" s="6" t="s">
        <v>279</v>
      </c>
      <c r="G78" s="107">
        <v>57.853549468977079</v>
      </c>
      <c r="H78" s="117">
        <v>0.27948574622694244</v>
      </c>
      <c r="I78" s="57"/>
      <c r="J78" s="111"/>
      <c r="K78" s="71"/>
      <c r="L78" s="57"/>
      <c r="M78" s="5"/>
      <c r="N78" s="3"/>
      <c r="O78" s="80"/>
      <c r="P78" s="62"/>
      <c r="Q78" s="62">
        <v>3.0287789885442864E-2</v>
      </c>
      <c r="R78" s="39">
        <v>0.47602682313495398</v>
      </c>
      <c r="S78" s="60"/>
      <c r="T78" s="61">
        <v>0.15549413079932919</v>
      </c>
      <c r="U78" s="57">
        <v>2.7940765576976809E-2</v>
      </c>
      <c r="V78" s="70">
        <v>0</v>
      </c>
      <c r="W78" s="70">
        <v>0</v>
      </c>
      <c r="X78" s="70">
        <v>3.029625489100056E-2</v>
      </c>
      <c r="Y78" s="70">
        <v>0.47615986584684189</v>
      </c>
      <c r="Z78" s="3"/>
      <c r="AA78" s="3"/>
      <c r="AB78" s="56" t="s">
        <v>31</v>
      </c>
    </row>
    <row r="79" spans="1:28" x14ac:dyDescent="0.3">
      <c r="A79" s="3" t="s">
        <v>32</v>
      </c>
      <c r="B79" s="64" t="s">
        <v>266</v>
      </c>
      <c r="C79" s="8" t="s">
        <v>58</v>
      </c>
      <c r="D79" s="3" t="s">
        <v>280</v>
      </c>
      <c r="E79" s="9" t="s">
        <v>27</v>
      </c>
      <c r="F79" s="6" t="s">
        <v>281</v>
      </c>
      <c r="G79" s="107">
        <v>11.573150291324126</v>
      </c>
      <c r="H79" s="116">
        <v>6.3851863676271034E-2</v>
      </c>
      <c r="I79" s="57"/>
      <c r="J79" s="111"/>
      <c r="K79" s="71">
        <v>1358924.8774897021</v>
      </c>
      <c r="L79" s="57">
        <v>3.9907414797669398E-2</v>
      </c>
      <c r="M79" s="5"/>
      <c r="N79" s="3"/>
      <c r="O79" s="80"/>
      <c r="P79" s="62">
        <v>0.33333333333333331</v>
      </c>
      <c r="Q79" s="62">
        <v>4.2476190476190473E-2</v>
      </c>
      <c r="R79" s="39">
        <v>0.45741496598639481</v>
      </c>
      <c r="S79" s="60"/>
      <c r="T79" s="61">
        <v>0.2731736526946108</v>
      </c>
      <c r="U79" s="85"/>
      <c r="V79" s="70">
        <v>0</v>
      </c>
      <c r="W79" s="70">
        <v>0.33333333333333331</v>
      </c>
      <c r="X79" s="70">
        <v>2.787133849469231E-2</v>
      </c>
      <c r="Y79" s="28">
        <v>0.50638518636762708</v>
      </c>
      <c r="Z79" s="3"/>
      <c r="AA79" s="56" t="s">
        <v>31</v>
      </c>
      <c r="AB79" s="56" t="s">
        <v>31</v>
      </c>
    </row>
    <row r="80" spans="1:28" x14ac:dyDescent="0.3">
      <c r="A80" s="3" t="s">
        <v>32</v>
      </c>
      <c r="B80" s="64" t="s">
        <v>266</v>
      </c>
      <c r="C80" s="8" t="s">
        <v>61</v>
      </c>
      <c r="D80" s="3" t="s">
        <v>282</v>
      </c>
      <c r="E80" s="9" t="s">
        <v>30</v>
      </c>
      <c r="F80" s="6" t="s">
        <v>283</v>
      </c>
      <c r="G80" s="107">
        <v>32.476875642343266</v>
      </c>
      <c r="H80" s="116">
        <v>6.9886947584789305E-2</v>
      </c>
      <c r="I80" s="57"/>
      <c r="J80" s="111">
        <v>4.1109969167523117E-3</v>
      </c>
      <c r="K80" s="71">
        <v>606.43534622741004</v>
      </c>
      <c r="L80" s="57">
        <v>1.2332990750256937E-2</v>
      </c>
      <c r="M80" s="5"/>
      <c r="N80" s="3"/>
      <c r="O80" s="80"/>
      <c r="P80" s="62">
        <v>0.33333333333333331</v>
      </c>
      <c r="Q80" s="62">
        <v>2.2642467318187587E-2</v>
      </c>
      <c r="R80" s="39">
        <v>0.6988323391293314</v>
      </c>
      <c r="S80" s="60">
        <v>43.957857324193959</v>
      </c>
      <c r="T80" s="61">
        <v>0.30359609037826857</v>
      </c>
      <c r="U80" s="85"/>
      <c r="V80" s="70">
        <v>0</v>
      </c>
      <c r="W80" s="28">
        <v>0.66666666666666663</v>
      </c>
      <c r="X80" s="70">
        <v>2.6540596094552928E-2</v>
      </c>
      <c r="Y80" s="28">
        <v>0.59507091469681417</v>
      </c>
      <c r="Z80" s="3"/>
      <c r="AA80" s="56" t="s">
        <v>31</v>
      </c>
      <c r="AB80" s="56" t="s">
        <v>31</v>
      </c>
    </row>
    <row r="81" spans="1:28" x14ac:dyDescent="0.3">
      <c r="A81" s="3" t="s">
        <v>32</v>
      </c>
      <c r="B81" s="64" t="s">
        <v>266</v>
      </c>
      <c r="C81" s="8" t="s">
        <v>64</v>
      </c>
      <c r="D81" s="3" t="s">
        <v>284</v>
      </c>
      <c r="E81" s="9" t="s">
        <v>27</v>
      </c>
      <c r="F81" s="6" t="s">
        <v>285</v>
      </c>
      <c r="G81" s="107">
        <v>9</v>
      </c>
      <c r="H81" s="116">
        <v>0.11</v>
      </c>
      <c r="I81" s="57"/>
      <c r="J81" s="111"/>
      <c r="K81" s="71">
        <v>64726.466677432203</v>
      </c>
      <c r="L81" s="57">
        <v>4.6226742170345538E-3</v>
      </c>
      <c r="M81" s="5"/>
      <c r="N81" s="3"/>
      <c r="O81" s="80"/>
      <c r="P81" s="62">
        <v>0.33333333333333331</v>
      </c>
      <c r="Q81" s="40">
        <v>4.9089673913043488E-2</v>
      </c>
      <c r="R81" s="39">
        <v>0.56059782608695652</v>
      </c>
      <c r="S81" s="60"/>
      <c r="T81" s="61">
        <v>0.3257725543478262</v>
      </c>
      <c r="U81" s="57">
        <v>1.3586956521739132E-2</v>
      </c>
      <c r="V81" s="70">
        <v>0</v>
      </c>
      <c r="W81" s="28">
        <v>0.77777777777777779</v>
      </c>
      <c r="X81" s="70">
        <v>2.6783774413498208E-2</v>
      </c>
      <c r="Y81" s="28">
        <v>0.59656535305674341</v>
      </c>
      <c r="Z81" s="56" t="s">
        <v>286</v>
      </c>
      <c r="AA81" s="56" t="s">
        <v>31</v>
      </c>
      <c r="AB81" s="56" t="s">
        <v>31</v>
      </c>
    </row>
    <row r="82" spans="1:28" x14ac:dyDescent="0.3">
      <c r="A82" s="3" t="s">
        <v>32</v>
      </c>
      <c r="B82" s="64" t="s">
        <v>266</v>
      </c>
      <c r="C82" s="8" t="s">
        <v>68</v>
      </c>
      <c r="D82" s="3" t="s">
        <v>287</v>
      </c>
      <c r="E82" s="9" t="s">
        <v>27</v>
      </c>
      <c r="F82" s="6" t="s">
        <v>288</v>
      </c>
      <c r="G82" s="107">
        <v>52.175139251216237</v>
      </c>
      <c r="H82" s="116">
        <v>4.2304166960445602E-2</v>
      </c>
      <c r="I82" s="57"/>
      <c r="J82" s="111"/>
      <c r="K82" s="71">
        <v>34131.150510155399</v>
      </c>
      <c r="L82" s="57">
        <v>1.41013889868152E-2</v>
      </c>
      <c r="M82" s="5"/>
      <c r="N82" s="3"/>
      <c r="O82" s="80"/>
      <c r="P82" s="62">
        <v>0.25</v>
      </c>
      <c r="Q82" s="40">
        <v>0.18730217151269782</v>
      </c>
      <c r="R82" s="39">
        <v>0.73853514906146467</v>
      </c>
      <c r="S82" s="60"/>
      <c r="T82" s="114">
        <v>0.59297202797202786</v>
      </c>
      <c r="U82" s="85">
        <v>0.1104158998895841</v>
      </c>
      <c r="V82" s="70">
        <v>8.3333333333333329E-2</v>
      </c>
      <c r="W82" s="28">
        <v>0.83333333333333337</v>
      </c>
      <c r="X82" s="70">
        <v>3.5331030106465482E-2</v>
      </c>
      <c r="Y82" s="28">
        <v>0.62613163646619197</v>
      </c>
      <c r="Z82" s="3"/>
      <c r="AA82" s="56" t="s">
        <v>31</v>
      </c>
      <c r="AB82" s="56" t="s">
        <v>31</v>
      </c>
    </row>
    <row r="83" spans="1:28" x14ac:dyDescent="0.3">
      <c r="A83" s="3" t="s">
        <v>32</v>
      </c>
      <c r="B83" s="64" t="s">
        <v>266</v>
      </c>
      <c r="C83" s="8" t="s">
        <v>72</v>
      </c>
      <c r="D83" s="3" t="s">
        <v>289</v>
      </c>
      <c r="E83" s="9" t="s">
        <v>30</v>
      </c>
      <c r="F83" s="6" t="s">
        <v>290</v>
      </c>
      <c r="G83" s="108">
        <v>193.37663554320335</v>
      </c>
      <c r="H83" s="116">
        <v>8.8998532304905856E-2</v>
      </c>
      <c r="I83" s="57"/>
      <c r="J83" s="111"/>
      <c r="K83" s="71">
        <v>1289.5611350690276</v>
      </c>
      <c r="L83" s="57">
        <v>4.5279955032320525E-2</v>
      </c>
      <c r="M83" s="56" t="s">
        <v>595</v>
      </c>
      <c r="N83" s="56" t="s">
        <v>31</v>
      </c>
      <c r="O83" s="80"/>
      <c r="P83" s="62">
        <v>0.30769230769230771</v>
      </c>
      <c r="Q83" s="40">
        <v>0.18420836751435604</v>
      </c>
      <c r="R83" s="39">
        <v>0.76360404703308715</v>
      </c>
      <c r="S83" s="60">
        <v>267.26141646158055</v>
      </c>
      <c r="T83" s="115">
        <v>1.2066770576975663</v>
      </c>
      <c r="U83" s="89">
        <v>0.35548263604047031</v>
      </c>
      <c r="V83" s="70">
        <v>0.15384615384615385</v>
      </c>
      <c r="W83" s="28">
        <v>0.84615384615384615</v>
      </c>
      <c r="X83" s="28">
        <v>5.2332698373044384E-2</v>
      </c>
      <c r="Y83" s="28">
        <v>0.64183087156106566</v>
      </c>
      <c r="Z83" s="3"/>
      <c r="AA83" s="3"/>
      <c r="AB83" s="56" t="s">
        <v>31</v>
      </c>
    </row>
    <row r="84" spans="1:28" x14ac:dyDescent="0.3">
      <c r="A84" s="3" t="s">
        <v>32</v>
      </c>
      <c r="B84" s="64" t="s">
        <v>291</v>
      </c>
      <c r="C84" s="8" t="s">
        <v>292</v>
      </c>
      <c r="D84" s="3" t="s">
        <v>293</v>
      </c>
      <c r="E84" s="9" t="s">
        <v>27</v>
      </c>
      <c r="F84" s="5"/>
      <c r="G84" s="107"/>
      <c r="H84" s="116">
        <v>0.13559322033898305</v>
      </c>
      <c r="I84" s="57"/>
      <c r="J84" s="111"/>
      <c r="K84" s="71"/>
      <c r="L84" s="57"/>
      <c r="M84" s="5"/>
      <c r="N84" s="3"/>
      <c r="O84" s="80"/>
      <c r="P84" s="62"/>
      <c r="Q84" s="62">
        <v>1.2974254742547426E-2</v>
      </c>
      <c r="R84" s="59">
        <v>0.17865853658536585</v>
      </c>
      <c r="S84" s="60"/>
      <c r="T84" s="61">
        <v>2.7561694915254235E-2</v>
      </c>
      <c r="U84" s="57">
        <v>3.3875338753387538E-2</v>
      </c>
      <c r="V84" s="70">
        <v>0</v>
      </c>
      <c r="W84" s="70">
        <v>0</v>
      </c>
      <c r="X84" s="70">
        <v>1.2983050847457628E-2</v>
      </c>
      <c r="Y84" s="70">
        <v>0.17877966101694914</v>
      </c>
      <c r="Z84" s="3"/>
      <c r="AA84" s="3"/>
      <c r="AB84" s="3"/>
    </row>
    <row r="85" spans="1:28" x14ac:dyDescent="0.3">
      <c r="A85" s="3" t="s">
        <v>32</v>
      </c>
      <c r="B85" s="64" t="s">
        <v>291</v>
      </c>
      <c r="C85" s="8" t="s">
        <v>162</v>
      </c>
      <c r="D85" s="3" t="s">
        <v>294</v>
      </c>
      <c r="E85" s="9" t="s">
        <v>27</v>
      </c>
      <c r="F85" s="4" t="s">
        <v>295</v>
      </c>
      <c r="G85" s="107">
        <v>19.29570670525808</v>
      </c>
      <c r="H85" s="116">
        <v>8.6830680173661356E-2</v>
      </c>
      <c r="I85" s="57"/>
      <c r="J85" s="111"/>
      <c r="K85" s="71">
        <v>765.66251156777537</v>
      </c>
      <c r="L85" s="57">
        <v>3.8591413410516161E-2</v>
      </c>
      <c r="M85" s="5"/>
      <c r="N85" s="3"/>
      <c r="O85" s="80"/>
      <c r="P85" s="62"/>
      <c r="Q85" s="62">
        <v>7.1180555555555546E-3</v>
      </c>
      <c r="R85" s="59">
        <v>0.27833719135802465</v>
      </c>
      <c r="S85" s="60"/>
      <c r="T85" s="61">
        <v>0.23583106608779544</v>
      </c>
      <c r="U85" s="57">
        <v>9.6450617283950612E-3</v>
      </c>
      <c r="V85" s="70">
        <v>0</v>
      </c>
      <c r="W85" s="70">
        <v>0</v>
      </c>
      <c r="X85" s="70">
        <v>7.1201157742402307E-3</v>
      </c>
      <c r="Y85" s="70">
        <v>0.27841775205016878</v>
      </c>
      <c r="Z85" s="3"/>
      <c r="AA85" s="3"/>
      <c r="AB85" s="3"/>
    </row>
    <row r="86" spans="1:28" x14ac:dyDescent="0.3">
      <c r="A86" s="3" t="s">
        <v>32</v>
      </c>
      <c r="B86" s="64" t="s">
        <v>291</v>
      </c>
      <c r="C86" s="8" t="s">
        <v>179</v>
      </c>
      <c r="D86" s="3" t="s">
        <v>296</v>
      </c>
      <c r="E86" s="9" t="s">
        <v>27</v>
      </c>
      <c r="F86" s="5"/>
      <c r="G86" s="107"/>
      <c r="H86" s="117">
        <v>0.29498525073746312</v>
      </c>
      <c r="I86" s="57"/>
      <c r="J86" s="111"/>
      <c r="K86" s="71"/>
      <c r="L86" s="57"/>
      <c r="M86" s="5"/>
      <c r="N86" s="3"/>
      <c r="O86" s="119">
        <f>VLOOKUP(C86,'[1]1.8 RW 2025'!$A:$D,4,FALSE)</f>
        <v>4.9164208456243856E-2</v>
      </c>
      <c r="P86" s="62"/>
      <c r="Q86" s="62">
        <v>3.1465093411996069E-2</v>
      </c>
      <c r="R86" s="59">
        <v>0.10880039331366766</v>
      </c>
      <c r="S86" s="60"/>
      <c r="T86" s="61">
        <v>0.35538102261553589</v>
      </c>
      <c r="U86" s="85"/>
      <c r="V86" s="70">
        <v>0</v>
      </c>
      <c r="W86" s="70">
        <v>0</v>
      </c>
      <c r="X86" s="70">
        <v>3.1465093411996069E-2</v>
      </c>
      <c r="Y86" s="70">
        <v>0.10880039331366766</v>
      </c>
      <c r="Z86" s="3"/>
      <c r="AA86" s="3"/>
      <c r="AB86" s="3"/>
    </row>
    <row r="87" spans="1:28" x14ac:dyDescent="0.3">
      <c r="A87" s="3" t="s">
        <v>32</v>
      </c>
      <c r="B87" s="64" t="s">
        <v>291</v>
      </c>
      <c r="C87" s="8" t="s">
        <v>183</v>
      </c>
      <c r="D87" s="3" t="s">
        <v>297</v>
      </c>
      <c r="E87" s="9" t="s">
        <v>27</v>
      </c>
      <c r="F87" s="5"/>
      <c r="G87" s="107">
        <v>11.931962427011932</v>
      </c>
      <c r="H87" s="116"/>
      <c r="I87" s="57"/>
      <c r="J87" s="111">
        <v>2.5387154100025386E-2</v>
      </c>
      <c r="K87" s="71"/>
      <c r="L87" s="57"/>
      <c r="M87" s="5"/>
      <c r="N87" s="3"/>
      <c r="O87" s="80"/>
      <c r="P87" s="62"/>
      <c r="Q87" s="62">
        <v>4.3919776593043915E-3</v>
      </c>
      <c r="R87" s="39">
        <v>0.59504950495049491</v>
      </c>
      <c r="S87" s="60"/>
      <c r="T87" s="61">
        <v>0.2494457984259964</v>
      </c>
      <c r="U87" s="85"/>
      <c r="V87" s="70">
        <v>0</v>
      </c>
      <c r="W87" s="28">
        <v>1</v>
      </c>
      <c r="X87" s="70">
        <v>4.3919776593043915E-3</v>
      </c>
      <c r="Y87" s="28">
        <v>0.59504950495049491</v>
      </c>
      <c r="Z87" s="3"/>
      <c r="AA87" s="3"/>
      <c r="AB87" s="3"/>
    </row>
    <row r="88" spans="1:28" x14ac:dyDescent="0.3">
      <c r="A88" s="3" t="s">
        <v>32</v>
      </c>
      <c r="B88" s="64" t="s">
        <v>291</v>
      </c>
      <c r="C88" s="8" t="s">
        <v>191</v>
      </c>
      <c r="D88" s="3" t="s">
        <v>298</v>
      </c>
      <c r="E88" s="9" t="s">
        <v>27</v>
      </c>
      <c r="F88" s="5"/>
      <c r="G88" s="107">
        <v>6.6644451849383541</v>
      </c>
      <c r="H88" s="116">
        <v>2.2214817283127845E-2</v>
      </c>
      <c r="I88" s="57"/>
      <c r="J88" s="111"/>
      <c r="K88" s="71"/>
      <c r="L88" s="57"/>
      <c r="M88" s="5"/>
      <c r="N88" s="3"/>
      <c r="O88" s="80"/>
      <c r="P88" s="62"/>
      <c r="Q88" s="62">
        <v>7.418924922256773E-3</v>
      </c>
      <c r="R88" s="59">
        <v>0.10872945357618834</v>
      </c>
      <c r="S88" s="60"/>
      <c r="T88" s="61">
        <v>0.15078995890258803</v>
      </c>
      <c r="U88" s="85"/>
      <c r="V88" s="70">
        <v>0</v>
      </c>
      <c r="W88" s="70">
        <v>0</v>
      </c>
      <c r="X88" s="70">
        <v>7.4197489725647001E-3</v>
      </c>
      <c r="Y88" s="70">
        <v>0.1087415306009108</v>
      </c>
      <c r="Z88" s="3"/>
      <c r="AA88" s="3"/>
      <c r="AB88" s="3"/>
    </row>
    <row r="89" spans="1:28" x14ac:dyDescent="0.3">
      <c r="A89" s="3" t="s">
        <v>32</v>
      </c>
      <c r="B89" s="64" t="s">
        <v>291</v>
      </c>
      <c r="C89" s="8" t="s">
        <v>188</v>
      </c>
      <c r="D89" s="3" t="s">
        <v>299</v>
      </c>
      <c r="E89" s="9" t="s">
        <v>27</v>
      </c>
      <c r="F89" s="5"/>
      <c r="G89" s="107">
        <v>2.7407987470634301</v>
      </c>
      <c r="H89" s="116">
        <v>6.2646828504306973E-2</v>
      </c>
      <c r="I89" s="57"/>
      <c r="J89" s="111"/>
      <c r="K89" s="71">
        <v>132616.77381099138</v>
      </c>
      <c r="L89" s="57">
        <v>2.3492560689115111E-2</v>
      </c>
      <c r="M89" s="5"/>
      <c r="N89" s="3"/>
      <c r="O89" s="80"/>
      <c r="P89" s="62">
        <v>0</v>
      </c>
      <c r="Q89" s="62">
        <v>1.2128450106157112E-2</v>
      </c>
      <c r="R89" s="59">
        <v>0.22791932059447986</v>
      </c>
      <c r="S89" s="60"/>
      <c r="T89" s="61">
        <v>0.37624396071144139</v>
      </c>
      <c r="U89" s="85"/>
      <c r="V89" s="70">
        <v>0</v>
      </c>
      <c r="W89" s="70">
        <v>0</v>
      </c>
      <c r="X89" s="70">
        <v>8.8097102584181672E-3</v>
      </c>
      <c r="Y89" s="70">
        <v>0.1439154267815192</v>
      </c>
      <c r="Z89" s="56" t="s">
        <v>40</v>
      </c>
      <c r="AA89" s="3"/>
      <c r="AB89" s="3"/>
    </row>
    <row r="90" spans="1:28" x14ac:dyDescent="0.3">
      <c r="A90" s="3" t="s">
        <v>32</v>
      </c>
      <c r="B90" s="64" t="s">
        <v>291</v>
      </c>
      <c r="C90" s="8" t="s">
        <v>166</v>
      </c>
      <c r="D90" s="3" t="s">
        <v>300</v>
      </c>
      <c r="E90" s="9" t="s">
        <v>27</v>
      </c>
      <c r="F90" s="4" t="s">
        <v>301</v>
      </c>
      <c r="G90" s="107"/>
      <c r="H90" s="116">
        <v>2.9226947245360218E-2</v>
      </c>
      <c r="I90" s="57"/>
      <c r="J90" s="111"/>
      <c r="K90" s="71">
        <v>156404.14927336163</v>
      </c>
      <c r="L90" s="57">
        <v>1.4613473622680109E-2</v>
      </c>
      <c r="M90" s="5"/>
      <c r="N90" s="3"/>
      <c r="O90" s="120">
        <f>VLOOKUP(C90,'[1]1.8 RW 2025'!$A:$D,4,FALSE)</f>
        <v>1.4613473622680109E-2</v>
      </c>
      <c r="P90" s="62"/>
      <c r="Q90" s="62">
        <v>1.6803039158386909E-3</v>
      </c>
      <c r="R90" s="59">
        <v>9.9547048509643493E-2</v>
      </c>
      <c r="S90" s="60"/>
      <c r="T90" s="61">
        <v>0.14195162940230893</v>
      </c>
      <c r="U90" s="85"/>
      <c r="V90" s="70">
        <v>0</v>
      </c>
      <c r="W90" s="70">
        <v>0</v>
      </c>
      <c r="X90" s="70">
        <v>1.6805494666082127E-3</v>
      </c>
      <c r="Y90" s="70">
        <v>9.9561595791319596E-2</v>
      </c>
      <c r="Z90" s="3"/>
      <c r="AA90" s="3"/>
      <c r="AB90" s="3"/>
    </row>
    <row r="91" spans="1:28" x14ac:dyDescent="0.3">
      <c r="A91" s="3" t="s">
        <v>32</v>
      </c>
      <c r="B91" s="64" t="s">
        <v>291</v>
      </c>
      <c r="C91" s="8" t="s">
        <v>170</v>
      </c>
      <c r="D91" s="3" t="s">
        <v>302</v>
      </c>
      <c r="E91" s="9" t="s">
        <v>27</v>
      </c>
      <c r="F91" s="5"/>
      <c r="G91" s="107">
        <v>26.85078634445723</v>
      </c>
      <c r="H91" s="116">
        <v>0.13808975834292292</v>
      </c>
      <c r="I91" s="57"/>
      <c r="J91" s="111"/>
      <c r="K91" s="71"/>
      <c r="L91" s="57">
        <v>1.5343306482546989E-2</v>
      </c>
      <c r="M91" s="5"/>
      <c r="N91" s="3"/>
      <c r="O91" s="120"/>
      <c r="P91" s="62">
        <v>0</v>
      </c>
      <c r="Q91" s="62">
        <v>2.5228475228475229E-2</v>
      </c>
      <c r="R91" s="59">
        <v>0.22364117364117364</v>
      </c>
      <c r="S91" s="60">
        <v>153.54737854737854</v>
      </c>
      <c r="T91" s="61">
        <v>0.33839562289562292</v>
      </c>
      <c r="U91" s="57">
        <v>2.4050024050024051E-2</v>
      </c>
      <c r="V91" s="70">
        <v>0</v>
      </c>
      <c r="W91" s="70">
        <v>0</v>
      </c>
      <c r="X91" s="70">
        <v>1.3839662447257383E-2</v>
      </c>
      <c r="Y91" s="70">
        <v>0.14058304564633681</v>
      </c>
      <c r="Z91" s="3"/>
      <c r="AA91" s="3"/>
      <c r="AB91" s="3"/>
    </row>
    <row r="92" spans="1:28" x14ac:dyDescent="0.3">
      <c r="A92" s="3" t="s">
        <v>32</v>
      </c>
      <c r="B92" s="64" t="s">
        <v>291</v>
      </c>
      <c r="C92" s="8" t="s">
        <v>174</v>
      </c>
      <c r="D92" s="3" t="s">
        <v>303</v>
      </c>
      <c r="E92" s="9" t="s">
        <v>27</v>
      </c>
      <c r="F92" s="4" t="s">
        <v>304</v>
      </c>
      <c r="G92" s="107">
        <v>25.900493916395607</v>
      </c>
      <c r="H92" s="116">
        <v>4.5175280086736526E-2</v>
      </c>
      <c r="I92" s="57"/>
      <c r="J92" s="111"/>
      <c r="K92" s="71"/>
      <c r="L92" s="57">
        <v>1.2046741356463074E-2</v>
      </c>
      <c r="M92" s="5"/>
      <c r="N92" s="3"/>
      <c r="O92" s="80">
        <f>VLOOKUP(C92,'[1]1.8 RW 2025'!$A:$D,4,FALSE)</f>
        <v>3.0116853391157685E-3</v>
      </c>
      <c r="P92" s="62">
        <v>0</v>
      </c>
      <c r="Q92" s="40">
        <v>5.70066454781855E-2</v>
      </c>
      <c r="R92" s="39">
        <v>0.57896561687373593</v>
      </c>
      <c r="S92" s="60">
        <v>120.53468208092485</v>
      </c>
      <c r="T92" s="114">
        <v>0.58133901734104043</v>
      </c>
      <c r="U92" s="57">
        <v>2.8893383415197919E-2</v>
      </c>
      <c r="V92" s="70">
        <v>0</v>
      </c>
      <c r="W92" s="70">
        <v>0.2857142857142857</v>
      </c>
      <c r="X92" s="70">
        <v>1.5284303096012525E-2</v>
      </c>
      <c r="Y92" s="70">
        <v>0.24147693049030233</v>
      </c>
      <c r="Z92" s="56" t="s">
        <v>249</v>
      </c>
      <c r="AA92" s="3"/>
      <c r="AB92" s="3"/>
    </row>
    <row r="93" spans="1:28" x14ac:dyDescent="0.3">
      <c r="A93" s="3" t="s">
        <v>32</v>
      </c>
      <c r="B93" s="64" t="s">
        <v>291</v>
      </c>
      <c r="C93" s="8" t="s">
        <v>150</v>
      </c>
      <c r="D93" s="3" t="s">
        <v>305</v>
      </c>
      <c r="E93" s="9" t="s">
        <v>27</v>
      </c>
      <c r="F93" s="4" t="s">
        <v>306</v>
      </c>
      <c r="G93" s="107">
        <v>3.6372453928225021</v>
      </c>
      <c r="H93" s="116">
        <v>2.4248302618816681E-2</v>
      </c>
      <c r="I93" s="57"/>
      <c r="J93" s="111"/>
      <c r="K93" s="71"/>
      <c r="L93" s="57"/>
      <c r="M93" s="5"/>
      <c r="N93" s="3"/>
      <c r="O93" s="80"/>
      <c r="P93" s="62"/>
      <c r="Q93" s="62">
        <v>1.7939393939393939E-3</v>
      </c>
      <c r="R93" s="59">
        <v>0.1966787878787879</v>
      </c>
      <c r="S93" s="60"/>
      <c r="T93" s="61">
        <v>8.6929073714839961E-2</v>
      </c>
      <c r="U93" s="57">
        <v>1.2121212121212121E-2</v>
      </c>
      <c r="V93" s="70">
        <v>0</v>
      </c>
      <c r="W93" s="70">
        <v>0</v>
      </c>
      <c r="X93" s="70">
        <v>1.7943743937924343E-3</v>
      </c>
      <c r="Y93" s="70">
        <v>0.19672647914645977</v>
      </c>
      <c r="Z93" s="3"/>
      <c r="AA93" s="3"/>
      <c r="AB93" s="3"/>
    </row>
    <row r="94" spans="1:28" x14ac:dyDescent="0.3">
      <c r="A94" s="3" t="s">
        <v>32</v>
      </c>
      <c r="B94" s="64" t="s">
        <v>291</v>
      </c>
      <c r="C94" s="8" t="s">
        <v>154</v>
      </c>
      <c r="D94" s="3" t="s">
        <v>307</v>
      </c>
      <c r="E94" s="9" t="s">
        <v>27</v>
      </c>
      <c r="F94" s="4" t="s">
        <v>308</v>
      </c>
      <c r="G94" s="107">
        <v>5.6399458565197769</v>
      </c>
      <c r="H94" s="118">
        <v>4.1359602947811692E-2</v>
      </c>
      <c r="I94" s="98">
        <v>284377.75529813324</v>
      </c>
      <c r="J94" s="111">
        <v>3.7599639043465177E-3</v>
      </c>
      <c r="K94" s="71">
        <v>6792.6703148842116</v>
      </c>
      <c r="L94" s="57">
        <v>3.7599639043465177E-3</v>
      </c>
      <c r="M94" s="5"/>
      <c r="N94" s="3"/>
      <c r="O94" s="80"/>
      <c r="P94" s="62">
        <v>0</v>
      </c>
      <c r="Q94" s="62">
        <v>1.7672845691382767E-2</v>
      </c>
      <c r="R94" s="59">
        <v>0.36983967935871748</v>
      </c>
      <c r="S94" s="60"/>
      <c r="T94" s="61">
        <v>0.26831617186521356</v>
      </c>
      <c r="U94" s="85"/>
      <c r="V94" s="70">
        <v>0</v>
      </c>
      <c r="W94" s="70">
        <v>0</v>
      </c>
      <c r="X94" s="70">
        <v>8.6366370882839504E-3</v>
      </c>
      <c r="Y94" s="70">
        <v>0.28053842683110236</v>
      </c>
      <c r="Z94" s="3"/>
      <c r="AA94" s="3"/>
      <c r="AB94" s="3"/>
    </row>
    <row r="95" spans="1:28" x14ac:dyDescent="0.3">
      <c r="A95" s="3" t="s">
        <v>32</v>
      </c>
      <c r="B95" s="64" t="s">
        <v>291</v>
      </c>
      <c r="C95" s="8" t="s">
        <v>158</v>
      </c>
      <c r="D95" s="3" t="s">
        <v>309</v>
      </c>
      <c r="E95" s="9" t="s">
        <v>30</v>
      </c>
      <c r="F95" s="4" t="s">
        <v>310</v>
      </c>
      <c r="G95" s="107">
        <v>6.0000600006000067</v>
      </c>
      <c r="H95" s="116">
        <v>3.3000330003300035E-2</v>
      </c>
      <c r="I95" s="57"/>
      <c r="J95" s="111"/>
      <c r="K95" s="71">
        <v>107843.92386149708</v>
      </c>
      <c r="L95" s="57">
        <v>6.0000600006000059E-3</v>
      </c>
      <c r="M95" s="5"/>
      <c r="N95" s="3"/>
      <c r="O95" s="80"/>
      <c r="P95" s="62">
        <v>0</v>
      </c>
      <c r="Q95" s="62">
        <v>1.7157005534517916E-2</v>
      </c>
      <c r="R95" s="59">
        <v>0.37879405767550245</v>
      </c>
      <c r="S95" s="60">
        <v>186.78269734925721</v>
      </c>
      <c r="T95" s="61">
        <v>0.45467171570055365</v>
      </c>
      <c r="U95" s="85"/>
      <c r="V95" s="70">
        <v>0</v>
      </c>
      <c r="W95" s="70">
        <v>0.18181818181818182</v>
      </c>
      <c r="X95" s="70">
        <v>1.2825128251282512E-2</v>
      </c>
      <c r="Y95" s="70">
        <v>0.27120271202712026</v>
      </c>
      <c r="Z95" s="56" t="s">
        <v>311</v>
      </c>
      <c r="AA95" s="3"/>
      <c r="AB95" s="56" t="s">
        <v>31</v>
      </c>
    </row>
    <row r="96" spans="1:28" x14ac:dyDescent="0.3">
      <c r="A96" s="3" t="s">
        <v>32</v>
      </c>
      <c r="B96" s="64" t="s">
        <v>291</v>
      </c>
      <c r="C96" s="8" t="s">
        <v>195</v>
      </c>
      <c r="D96" s="3" t="s">
        <v>312</v>
      </c>
      <c r="E96" s="9" t="s">
        <v>27</v>
      </c>
      <c r="F96" s="4" t="s">
        <v>313</v>
      </c>
      <c r="G96" s="107">
        <v>29.304029304029303</v>
      </c>
      <c r="H96" s="116">
        <v>7.326007326007325E-2</v>
      </c>
      <c r="I96" s="57"/>
      <c r="J96" s="111"/>
      <c r="K96" s="71"/>
      <c r="L96" s="57">
        <v>1.221001221001221E-2</v>
      </c>
      <c r="M96" s="5"/>
      <c r="N96" s="3"/>
      <c r="O96" s="80"/>
      <c r="P96" s="62"/>
      <c r="Q96" s="62">
        <v>7.5946275946275942E-3</v>
      </c>
      <c r="R96" s="39">
        <v>0.62670329670329694</v>
      </c>
      <c r="S96" s="60"/>
      <c r="T96" s="61">
        <v>0.30621245421245419</v>
      </c>
      <c r="U96" s="57">
        <v>1.221001221001221E-2</v>
      </c>
      <c r="V96" s="70">
        <v>0</v>
      </c>
      <c r="W96" s="28">
        <v>1</v>
      </c>
      <c r="X96" s="70">
        <v>7.5946275946275942E-3</v>
      </c>
      <c r="Y96" s="28">
        <v>0.62670329670329694</v>
      </c>
      <c r="Z96" s="3"/>
      <c r="AA96" s="3"/>
      <c r="AB96" s="3"/>
    </row>
    <row r="97" spans="1:28" x14ac:dyDescent="0.3">
      <c r="A97" s="3" t="s">
        <v>32</v>
      </c>
      <c r="B97" s="64" t="s">
        <v>291</v>
      </c>
      <c r="C97" s="8" t="s">
        <v>199</v>
      </c>
      <c r="D97" s="3" t="s">
        <v>314</v>
      </c>
      <c r="E97" s="9" t="s">
        <v>27</v>
      </c>
      <c r="F97" s="5"/>
      <c r="G97" s="107">
        <v>41.695621959694229</v>
      </c>
      <c r="H97" s="116">
        <v>3.4746351633078529E-2</v>
      </c>
      <c r="I97" s="57"/>
      <c r="J97" s="111"/>
      <c r="K97" s="71"/>
      <c r="L97" s="57"/>
      <c r="M97" s="5"/>
      <c r="N97" s="3"/>
      <c r="O97" s="80"/>
      <c r="P97" s="62"/>
      <c r="Q97" s="62">
        <v>8.3043780403057668E-3</v>
      </c>
      <c r="R97" s="39">
        <v>0.76733842946490616</v>
      </c>
      <c r="S97" s="60"/>
      <c r="T97" s="61">
        <v>0.17452849200833914</v>
      </c>
      <c r="U97" s="85">
        <v>0.10423905489923557</v>
      </c>
      <c r="V97" s="70">
        <v>0</v>
      </c>
      <c r="W97" s="28">
        <v>1</v>
      </c>
      <c r="X97" s="70">
        <v>8.3043780403057668E-3</v>
      </c>
      <c r="Y97" s="28">
        <v>0.76733842946490616</v>
      </c>
      <c r="Z97" s="3"/>
      <c r="AA97" s="3"/>
      <c r="AB97" s="3"/>
    </row>
    <row r="98" spans="1:28" x14ac:dyDescent="0.3">
      <c r="A98" s="3" t="s">
        <v>32</v>
      </c>
      <c r="B98" s="64" t="s">
        <v>291</v>
      </c>
      <c r="C98" s="8" t="s">
        <v>203</v>
      </c>
      <c r="D98" s="3" t="s">
        <v>315</v>
      </c>
      <c r="E98" s="9" t="s">
        <v>27</v>
      </c>
      <c r="F98" s="5"/>
      <c r="G98" s="107">
        <v>19.068373740125306</v>
      </c>
      <c r="H98" s="116">
        <v>0.21792427131571779</v>
      </c>
      <c r="I98" s="57"/>
      <c r="J98" s="111"/>
      <c r="K98" s="71"/>
      <c r="L98" s="57">
        <v>2.7240533914464723E-2</v>
      </c>
      <c r="M98" s="5"/>
      <c r="N98" s="3"/>
      <c r="O98" s="80"/>
      <c r="P98" s="62"/>
      <c r="Q98" s="62">
        <v>3.0182511577226914E-2</v>
      </c>
      <c r="R98" s="39">
        <v>0.75625170253336982</v>
      </c>
      <c r="S98" s="60"/>
      <c r="T98" s="61">
        <v>0.23155380005448109</v>
      </c>
      <c r="U98" s="85"/>
      <c r="V98" s="70">
        <v>0</v>
      </c>
      <c r="W98" s="28">
        <v>1</v>
      </c>
      <c r="X98" s="70">
        <v>3.0182511577226914E-2</v>
      </c>
      <c r="Y98" s="28">
        <v>0.75625170253336982</v>
      </c>
      <c r="Z98" s="3"/>
      <c r="AA98" s="3"/>
      <c r="AB98" s="3"/>
    </row>
    <row r="99" spans="1:28" x14ac:dyDescent="0.3">
      <c r="A99" s="3" t="s">
        <v>32</v>
      </c>
      <c r="B99" s="64" t="s">
        <v>291</v>
      </c>
      <c r="C99" s="8" t="s">
        <v>207</v>
      </c>
      <c r="D99" s="3" t="s">
        <v>316</v>
      </c>
      <c r="E99" s="9" t="s">
        <v>27</v>
      </c>
      <c r="F99" s="4" t="s">
        <v>317</v>
      </c>
      <c r="G99" s="108">
        <v>397.42619227857682</v>
      </c>
      <c r="H99" s="117">
        <v>0.30280090840272517</v>
      </c>
      <c r="I99" s="57"/>
      <c r="J99" s="111"/>
      <c r="K99" s="71"/>
      <c r="L99" s="57"/>
      <c r="M99" s="5"/>
      <c r="N99" s="3"/>
      <c r="O99" s="80"/>
      <c r="P99" s="62"/>
      <c r="Q99" s="62">
        <v>3.8720666161998478E-2</v>
      </c>
      <c r="R99" s="39">
        <v>0.91657834973504915</v>
      </c>
      <c r="S99" s="60"/>
      <c r="T99" s="114">
        <v>0.75964004542013597</v>
      </c>
      <c r="U99" s="85">
        <v>7.5700227100681292E-2</v>
      </c>
      <c r="V99" s="70">
        <v>0</v>
      </c>
      <c r="W99" s="28">
        <v>1</v>
      </c>
      <c r="X99" s="70">
        <v>3.8720666161998478E-2</v>
      </c>
      <c r="Y99" s="28">
        <v>0.91657834973504915</v>
      </c>
      <c r="Z99" s="3"/>
      <c r="AA99" s="56" t="s">
        <v>31</v>
      </c>
      <c r="AB99" s="56" t="s">
        <v>31</v>
      </c>
    </row>
    <row r="100" spans="1:28" x14ac:dyDescent="0.3">
      <c r="A100" s="3" t="s">
        <v>32</v>
      </c>
      <c r="B100" s="64" t="s">
        <v>291</v>
      </c>
      <c r="C100" s="8" t="s">
        <v>210</v>
      </c>
      <c r="D100" s="3" t="s">
        <v>318</v>
      </c>
      <c r="E100" s="9" t="s">
        <v>27</v>
      </c>
      <c r="F100" s="5"/>
      <c r="G100" s="107"/>
      <c r="H100" s="116">
        <v>0.10452961672473868</v>
      </c>
      <c r="I100" s="57"/>
      <c r="J100" s="111"/>
      <c r="K100" s="71"/>
      <c r="L100" s="57"/>
      <c r="M100" s="5"/>
      <c r="N100" s="3"/>
      <c r="O100" s="80"/>
      <c r="P100" s="62"/>
      <c r="Q100" s="62">
        <v>4.5280390107976312E-3</v>
      </c>
      <c r="R100" s="59">
        <v>0.15698362939742252</v>
      </c>
      <c r="S100" s="60"/>
      <c r="T100" s="61">
        <v>0</v>
      </c>
      <c r="U100" s="85"/>
      <c r="V100" s="70">
        <v>0</v>
      </c>
      <c r="W100" s="70">
        <v>0</v>
      </c>
      <c r="X100" s="70">
        <v>4.5296167247386764E-3</v>
      </c>
      <c r="Y100" s="70">
        <v>0.15703832752613242</v>
      </c>
      <c r="Z100" s="3"/>
      <c r="AA100" s="3"/>
      <c r="AB100" s="3"/>
    </row>
    <row r="101" spans="1:28" x14ac:dyDescent="0.3">
      <c r="A101" s="3" t="s">
        <v>32</v>
      </c>
      <c r="B101" s="64" t="s">
        <v>291</v>
      </c>
      <c r="C101" s="8" t="s">
        <v>128</v>
      </c>
      <c r="D101" s="3" t="s">
        <v>319</v>
      </c>
      <c r="E101" s="9" t="s">
        <v>27</v>
      </c>
      <c r="F101" s="5"/>
      <c r="G101" s="107">
        <v>13.801261829652997</v>
      </c>
      <c r="H101" s="116">
        <v>0.15772870662460567</v>
      </c>
      <c r="I101" s="57"/>
      <c r="J101" s="111"/>
      <c r="K101" s="71"/>
      <c r="L101" s="57"/>
      <c r="M101" s="5"/>
      <c r="N101" s="3"/>
      <c r="O101" s="80"/>
      <c r="P101" s="62"/>
      <c r="Q101" s="62">
        <v>8.4745762711864406E-3</v>
      </c>
      <c r="R101" s="59">
        <v>0.17335435553803702</v>
      </c>
      <c r="S101" s="60">
        <v>40.989747634069403</v>
      </c>
      <c r="T101" s="114">
        <v>0.53838643533123032</v>
      </c>
      <c r="U101" s="85"/>
      <c r="V101" s="70">
        <v>0</v>
      </c>
      <c r="W101" s="70">
        <v>0</v>
      </c>
      <c r="X101" s="70">
        <v>8.4779179810725545E-3</v>
      </c>
      <c r="Y101" s="70">
        <v>0.17342271293375394</v>
      </c>
      <c r="Z101" s="3"/>
      <c r="AA101" s="3"/>
      <c r="AB101" s="3"/>
    </row>
    <row r="102" spans="1:28" x14ac:dyDescent="0.3">
      <c r="A102" s="3" t="s">
        <v>32</v>
      </c>
      <c r="B102" s="64" t="s">
        <v>291</v>
      </c>
      <c r="C102" s="8" t="s">
        <v>131</v>
      </c>
      <c r="D102" s="3" t="s">
        <v>320</v>
      </c>
      <c r="E102" s="9" t="s">
        <v>27</v>
      </c>
      <c r="F102" s="4" t="s">
        <v>321</v>
      </c>
      <c r="G102" s="107">
        <v>32.367785824007029</v>
      </c>
      <c r="H102" s="117">
        <v>0.24687294272547733</v>
      </c>
      <c r="I102" s="57"/>
      <c r="J102" s="111"/>
      <c r="K102" s="71">
        <v>10188.057637896976</v>
      </c>
      <c r="L102" s="57">
        <v>1.6458196181698487E-2</v>
      </c>
      <c r="M102" s="5"/>
      <c r="N102" s="3"/>
      <c r="O102" s="80"/>
      <c r="P102" s="62">
        <v>0</v>
      </c>
      <c r="Q102" s="62">
        <v>2.2339240506329114E-2</v>
      </c>
      <c r="R102" s="39">
        <v>0.51938227848101293</v>
      </c>
      <c r="S102" s="60">
        <v>66.926661264181519</v>
      </c>
      <c r="T102" s="61">
        <v>0.22482009724473259</v>
      </c>
      <c r="U102" s="57">
        <v>1.0126582278481013E-2</v>
      </c>
      <c r="V102" s="70">
        <v>0</v>
      </c>
      <c r="W102" s="70">
        <v>0.25</v>
      </c>
      <c r="X102" s="70">
        <v>1.609611586570112E-2</v>
      </c>
      <c r="Y102" s="70">
        <v>0.35916172920781236</v>
      </c>
      <c r="Z102" s="56" t="s">
        <v>40</v>
      </c>
      <c r="AA102" s="3"/>
      <c r="AB102" s="3"/>
    </row>
    <row r="103" spans="1:28" x14ac:dyDescent="0.3">
      <c r="A103" s="3" t="s">
        <v>32</v>
      </c>
      <c r="B103" s="64" t="s">
        <v>291</v>
      </c>
      <c r="C103" s="8" t="s">
        <v>135</v>
      </c>
      <c r="D103" s="3" t="s">
        <v>322</v>
      </c>
      <c r="E103" s="9" t="s">
        <v>27</v>
      </c>
      <c r="F103" s="4" t="s">
        <v>323</v>
      </c>
      <c r="G103" s="108">
        <v>62.253916682728047</v>
      </c>
      <c r="H103" s="118">
        <v>0.16244940664665877</v>
      </c>
      <c r="I103" s="98">
        <v>4519.2498886511594</v>
      </c>
      <c r="J103" s="111">
        <v>8.2601393210165481E-3</v>
      </c>
      <c r="K103" s="71">
        <v>23794.818346857493</v>
      </c>
      <c r="L103" s="57">
        <v>1.101351909468873E-2</v>
      </c>
      <c r="M103" s="5"/>
      <c r="N103" s="3"/>
      <c r="O103" s="80"/>
      <c r="P103" s="62">
        <v>0.2</v>
      </c>
      <c r="Q103" s="62">
        <v>3.7522798872492123E-2</v>
      </c>
      <c r="R103" s="39">
        <v>0.58002542419720338</v>
      </c>
      <c r="S103" s="60">
        <v>92.081698081919185</v>
      </c>
      <c r="T103" s="61">
        <v>0.38696677906141214</v>
      </c>
      <c r="U103" s="57">
        <v>1.6580998176090201E-2</v>
      </c>
      <c r="V103" s="70">
        <v>0</v>
      </c>
      <c r="W103" s="70">
        <v>0.4</v>
      </c>
      <c r="X103" s="70">
        <v>2.6771111539414635E-2</v>
      </c>
      <c r="Y103" s="70">
        <v>0.46920895399102408</v>
      </c>
      <c r="Z103" s="3"/>
      <c r="AA103" s="56" t="s">
        <v>31</v>
      </c>
      <c r="AB103" s="56" t="s">
        <v>31</v>
      </c>
    </row>
    <row r="104" spans="1:28" x14ac:dyDescent="0.3">
      <c r="A104" s="3" t="s">
        <v>32</v>
      </c>
      <c r="B104" s="64" t="s">
        <v>291</v>
      </c>
      <c r="C104" s="8" t="s">
        <v>138</v>
      </c>
      <c r="D104" s="3" t="s">
        <v>324</v>
      </c>
      <c r="E104" s="9" t="s">
        <v>30</v>
      </c>
      <c r="F104" s="4" t="s">
        <v>325</v>
      </c>
      <c r="G104" s="107">
        <v>5.7731670194713169</v>
      </c>
      <c r="H104" s="116">
        <v>1.6619723237871972E-2</v>
      </c>
      <c r="I104" s="57"/>
      <c r="J104" s="111"/>
      <c r="K104" s="71"/>
      <c r="L104" s="57">
        <v>3.498889102709889E-3</v>
      </c>
      <c r="M104" s="5"/>
      <c r="N104" s="3"/>
      <c r="O104" s="80"/>
      <c r="P104" s="62">
        <v>5.5555555555555552E-2</v>
      </c>
      <c r="Q104" s="40">
        <v>8.1410867492850328E-2</v>
      </c>
      <c r="R104" s="39">
        <v>0.49914204003813162</v>
      </c>
      <c r="S104" s="60"/>
      <c r="T104" s="115">
        <v>1.1606418811566575</v>
      </c>
      <c r="U104" s="85">
        <v>6.3552589768033046E-2</v>
      </c>
      <c r="V104" s="70">
        <v>0</v>
      </c>
      <c r="W104" s="70">
        <v>0.33333333333333331</v>
      </c>
      <c r="X104" s="70">
        <v>1.8768915869211516E-2</v>
      </c>
      <c r="Y104" s="70">
        <v>0.36584996763527577</v>
      </c>
      <c r="Z104" s="56" t="s">
        <v>286</v>
      </c>
      <c r="AA104" s="3"/>
      <c r="AB104" s="56" t="s">
        <v>31</v>
      </c>
    </row>
    <row r="105" spans="1:28" x14ac:dyDescent="0.3">
      <c r="A105" s="3" t="s">
        <v>32</v>
      </c>
      <c r="B105" s="64" t="s">
        <v>291</v>
      </c>
      <c r="C105" s="8" t="s">
        <v>142</v>
      </c>
      <c r="D105" s="3" t="s">
        <v>326</v>
      </c>
      <c r="E105" s="9" t="s">
        <v>30</v>
      </c>
      <c r="F105" s="4" t="s">
        <v>327</v>
      </c>
      <c r="G105" s="107">
        <v>6.6384148082964733</v>
      </c>
      <c r="H105" s="118">
        <v>3.5507800137399743E-2</v>
      </c>
      <c r="I105" s="98">
        <v>4593.3288417960221</v>
      </c>
      <c r="J105" s="111">
        <v>7.7190869863912482E-4</v>
      </c>
      <c r="K105" s="71">
        <v>35780.35119142937</v>
      </c>
      <c r="L105" s="57">
        <v>5.4033608904738737E-3</v>
      </c>
      <c r="M105" s="5"/>
      <c r="N105" s="3"/>
      <c r="O105" s="80"/>
      <c r="P105" s="62">
        <v>4.7619047619047616E-2</v>
      </c>
      <c r="Q105" s="40">
        <v>7.1580039184049787E-2</v>
      </c>
      <c r="R105" s="39">
        <v>0.86369713034458917</v>
      </c>
      <c r="S105" s="60">
        <v>345.14865176307904</v>
      </c>
      <c r="T105" s="114">
        <v>0.91491403549204864</v>
      </c>
      <c r="U105" s="57">
        <v>3.4574161576581768E-2</v>
      </c>
      <c r="V105" s="70">
        <v>0</v>
      </c>
      <c r="W105" s="70">
        <v>0.42857142857142855</v>
      </c>
      <c r="X105" s="70">
        <v>2.2396930891014202E-2</v>
      </c>
      <c r="Y105" s="70">
        <v>0.41917421207419581</v>
      </c>
      <c r="Z105" s="3"/>
      <c r="AA105" s="3"/>
      <c r="AB105" s="56" t="s">
        <v>31</v>
      </c>
    </row>
    <row r="106" spans="1:28" x14ac:dyDescent="0.3">
      <c r="A106" s="3" t="s">
        <v>32</v>
      </c>
      <c r="B106" s="64" t="s">
        <v>291</v>
      </c>
      <c r="C106" s="8" t="s">
        <v>146</v>
      </c>
      <c r="D106" s="3" t="s">
        <v>328</v>
      </c>
      <c r="E106" s="9" t="s">
        <v>30</v>
      </c>
      <c r="F106" s="4" t="s">
        <v>329</v>
      </c>
      <c r="G106" s="107">
        <v>50.56016295649642</v>
      </c>
      <c r="H106" s="116">
        <v>9.4572966681216331E-3</v>
      </c>
      <c r="I106" s="102"/>
      <c r="J106" s="111"/>
      <c r="K106" s="71"/>
      <c r="L106" s="57">
        <v>2.1824530772588382E-3</v>
      </c>
      <c r="M106" s="5"/>
      <c r="N106" s="3"/>
      <c r="O106" s="80"/>
      <c r="P106" s="62">
        <v>8.6956521739130432E-2</v>
      </c>
      <c r="Q106" s="40">
        <v>9.7076689445709949E-2</v>
      </c>
      <c r="R106" s="39">
        <v>0.79345102505694776</v>
      </c>
      <c r="S106" s="60"/>
      <c r="T106" s="115">
        <v>1.0238071740368193</v>
      </c>
      <c r="U106" s="57">
        <v>3.7965072133637055E-2</v>
      </c>
      <c r="V106" s="70">
        <v>0</v>
      </c>
      <c r="W106" s="70">
        <v>0.47826086956521741</v>
      </c>
      <c r="X106" s="70">
        <v>2.5572530190600892E-2</v>
      </c>
      <c r="Y106" s="70">
        <v>0.44307507638585764</v>
      </c>
      <c r="Z106" s="3"/>
      <c r="AA106" s="56" t="s">
        <v>31</v>
      </c>
      <c r="AB106" s="56" t="s">
        <v>31</v>
      </c>
    </row>
    <row r="107" spans="1:28" x14ac:dyDescent="0.3">
      <c r="A107" s="3" t="s">
        <v>32</v>
      </c>
      <c r="B107" s="64" t="s">
        <v>330</v>
      </c>
      <c r="C107" s="8" t="s">
        <v>331</v>
      </c>
      <c r="D107" s="3" t="s">
        <v>332</v>
      </c>
      <c r="E107" s="9" t="s">
        <v>27</v>
      </c>
      <c r="F107" s="6" t="s">
        <v>333</v>
      </c>
      <c r="G107" s="107"/>
      <c r="H107" s="116">
        <v>2.745744096650192E-2</v>
      </c>
      <c r="I107" s="102"/>
      <c r="J107" s="111"/>
      <c r="K107" s="71"/>
      <c r="L107" s="57"/>
      <c r="M107" s="5"/>
      <c r="N107" s="3"/>
      <c r="O107" s="80"/>
      <c r="P107" s="62"/>
      <c r="Q107" s="62"/>
      <c r="R107" s="39">
        <v>0.72578961823674837</v>
      </c>
      <c r="S107" s="60"/>
      <c r="T107" s="61">
        <v>0.46021032399780332</v>
      </c>
      <c r="U107" s="85"/>
      <c r="V107" s="70">
        <v>0</v>
      </c>
      <c r="W107" s="28">
        <v>1</v>
      </c>
      <c r="X107" s="70">
        <v>0</v>
      </c>
      <c r="Y107" s="28">
        <v>0.72559033498077996</v>
      </c>
      <c r="Z107" s="3"/>
      <c r="AA107" s="3"/>
      <c r="AB107" s="3"/>
    </row>
    <row r="108" spans="1:28" ht="14.4" customHeight="1" x14ac:dyDescent="0.3">
      <c r="A108" s="3" t="s">
        <v>32</v>
      </c>
      <c r="B108" s="64" t="s">
        <v>330</v>
      </c>
      <c r="C108" s="8" t="s">
        <v>334</v>
      </c>
      <c r="D108" s="3" t="s">
        <v>335</v>
      </c>
      <c r="E108" s="9" t="s">
        <v>27</v>
      </c>
      <c r="F108" s="6" t="s">
        <v>336</v>
      </c>
      <c r="G108" s="108">
        <v>107.99136069114471</v>
      </c>
      <c r="H108" s="118">
        <v>0.1822354211663067</v>
      </c>
      <c r="I108" s="98">
        <v>51527.688704610577</v>
      </c>
      <c r="J108" s="111">
        <v>1.3498920086393088E-2</v>
      </c>
      <c r="K108" s="71"/>
      <c r="L108" s="57"/>
      <c r="M108" s="5"/>
      <c r="N108" s="3"/>
      <c r="O108" s="80"/>
      <c r="P108" s="106">
        <v>0.5</v>
      </c>
      <c r="Q108" s="62">
        <v>3.2769423558897247E-2</v>
      </c>
      <c r="R108" s="39">
        <v>0.89820981023988522</v>
      </c>
      <c r="S108" s="60"/>
      <c r="T108" s="114">
        <v>0.67657920171827501</v>
      </c>
      <c r="U108" s="85">
        <v>8.950948800572861E-2</v>
      </c>
      <c r="V108" s="70">
        <v>0</v>
      </c>
      <c r="W108" s="28">
        <v>1</v>
      </c>
      <c r="X108" s="70">
        <v>2.4709773218142553E-2</v>
      </c>
      <c r="Y108" s="28">
        <v>0.8556560475161985</v>
      </c>
      <c r="Z108" s="3"/>
      <c r="AA108" s="56" t="s">
        <v>31</v>
      </c>
      <c r="AB108" s="56" t="s">
        <v>31</v>
      </c>
    </row>
    <row r="109" spans="1:28" x14ac:dyDescent="0.3">
      <c r="A109" s="3" t="s">
        <v>32</v>
      </c>
      <c r="B109" s="64" t="s">
        <v>330</v>
      </c>
      <c r="C109" s="8" t="s">
        <v>337</v>
      </c>
      <c r="D109" s="3" t="s">
        <v>338</v>
      </c>
      <c r="E109" s="9" t="s">
        <v>27</v>
      </c>
      <c r="F109" s="6" t="s">
        <v>339</v>
      </c>
      <c r="G109" s="107"/>
      <c r="H109" s="116">
        <v>7.0241161320533832E-2</v>
      </c>
      <c r="I109" s="102"/>
      <c r="J109" s="111"/>
      <c r="K109" s="71"/>
      <c r="L109" s="57"/>
      <c r="M109" s="5"/>
      <c r="N109" s="3"/>
      <c r="O109" s="80"/>
      <c r="P109" s="62"/>
      <c r="Q109" s="62">
        <v>1.0793725122922031E-2</v>
      </c>
      <c r="R109" s="39">
        <v>0.68855069070475305</v>
      </c>
      <c r="S109" s="60"/>
      <c r="T109" s="114">
        <v>0.58250081948021548</v>
      </c>
      <c r="U109" s="57">
        <v>2.3413720440177945E-2</v>
      </c>
      <c r="V109" s="70">
        <v>0</v>
      </c>
      <c r="W109" s="28">
        <v>1</v>
      </c>
      <c r="X109" s="70">
        <v>1.0793725122922031E-2</v>
      </c>
      <c r="Y109" s="28">
        <v>0.68855069070475305</v>
      </c>
      <c r="Z109" s="3"/>
      <c r="AA109" s="56" t="s">
        <v>31</v>
      </c>
      <c r="AB109" s="56" t="s">
        <v>31</v>
      </c>
    </row>
    <row r="110" spans="1:28" x14ac:dyDescent="0.3">
      <c r="A110" s="3" t="s">
        <v>32</v>
      </c>
      <c r="B110" s="64" t="s">
        <v>330</v>
      </c>
      <c r="C110" s="8" t="s">
        <v>340</v>
      </c>
      <c r="D110" s="3" t="s">
        <v>341</v>
      </c>
      <c r="E110" s="9" t="s">
        <v>27</v>
      </c>
      <c r="F110" s="5"/>
      <c r="G110" s="107"/>
      <c r="H110" s="116">
        <v>0.17082336863682951</v>
      </c>
      <c r="I110" s="102"/>
      <c r="J110" s="111"/>
      <c r="K110" s="71"/>
      <c r="L110" s="57"/>
      <c r="M110" s="5"/>
      <c r="N110" s="3"/>
      <c r="O110" s="80"/>
      <c r="P110" s="62"/>
      <c r="Q110" s="62">
        <v>2.8732490604714726E-2</v>
      </c>
      <c r="R110" s="39">
        <v>0.72008882815169117</v>
      </c>
      <c r="S110" s="60"/>
      <c r="T110" s="114">
        <v>0.56509634437991119</v>
      </c>
      <c r="U110" s="57">
        <v>3.4164673727365903E-2</v>
      </c>
      <c r="V110" s="70">
        <v>0</v>
      </c>
      <c r="W110" s="28">
        <v>1</v>
      </c>
      <c r="X110" s="70">
        <v>2.8732490604714726E-2</v>
      </c>
      <c r="Y110" s="28">
        <v>0.72008882815169117</v>
      </c>
      <c r="Z110" s="3"/>
      <c r="AA110" s="3"/>
      <c r="AB110" s="3"/>
    </row>
    <row r="111" spans="1:28" x14ac:dyDescent="0.3">
      <c r="A111" s="3" t="s">
        <v>32</v>
      </c>
      <c r="B111" s="64" t="s">
        <v>330</v>
      </c>
      <c r="C111" s="8" t="s">
        <v>121</v>
      </c>
      <c r="D111" s="3" t="s">
        <v>342</v>
      </c>
      <c r="E111" s="9" t="s">
        <v>27</v>
      </c>
      <c r="F111" s="6" t="s">
        <v>343</v>
      </c>
      <c r="G111" s="108">
        <v>64.169307378904477</v>
      </c>
      <c r="H111" s="116">
        <v>0.19805341783612496</v>
      </c>
      <c r="I111" s="102"/>
      <c r="J111" s="111">
        <v>5.6586690810321409E-3</v>
      </c>
      <c r="K111" s="71"/>
      <c r="L111" s="57"/>
      <c r="M111" s="5"/>
      <c r="N111" s="3"/>
      <c r="O111" s="80"/>
      <c r="P111" s="62">
        <v>0.33333333333333331</v>
      </c>
      <c r="Q111" s="62">
        <v>3.9600840336134459E-2</v>
      </c>
      <c r="R111" s="39">
        <v>0.93771963330786823</v>
      </c>
      <c r="S111" s="60"/>
      <c r="T111" s="114">
        <v>0.64122589268665253</v>
      </c>
      <c r="U111" s="57">
        <v>3.819709702062643E-2</v>
      </c>
      <c r="V111" s="70">
        <v>0</v>
      </c>
      <c r="W111" s="28">
        <v>1</v>
      </c>
      <c r="X111" s="70">
        <v>3.0834087822544144E-2</v>
      </c>
      <c r="Y111" s="28">
        <v>0.84134789497510165</v>
      </c>
      <c r="Z111" s="3"/>
      <c r="AA111" s="56" t="s">
        <v>31</v>
      </c>
      <c r="AB111" s="56" t="s">
        <v>31</v>
      </c>
    </row>
    <row r="112" spans="1:28" x14ac:dyDescent="0.3">
      <c r="A112" s="3" t="s">
        <v>32</v>
      </c>
      <c r="B112" s="64" t="s">
        <v>330</v>
      </c>
      <c r="C112" s="8" t="s">
        <v>344</v>
      </c>
      <c r="D112" s="3" t="s">
        <v>345</v>
      </c>
      <c r="E112" s="9" t="s">
        <v>30</v>
      </c>
      <c r="F112" s="6" t="s">
        <v>346</v>
      </c>
      <c r="G112" s="108">
        <v>265.1254043162416</v>
      </c>
      <c r="H112" s="116">
        <v>7.4235113208547643E-2</v>
      </c>
      <c r="I112" s="102"/>
      <c r="J112" s="111">
        <v>2.6512540431624159E-3</v>
      </c>
      <c r="K112" s="71"/>
      <c r="L112" s="57"/>
      <c r="M112" s="5"/>
      <c r="N112" s="3"/>
      <c r="O112" s="80"/>
      <c r="P112" s="106">
        <v>0.5</v>
      </c>
      <c r="Q112" s="40">
        <v>6.3606808185121433E-2</v>
      </c>
      <c r="R112" s="39">
        <v>0.90470453241537574</v>
      </c>
      <c r="S112" s="60">
        <v>112.18929254302104</v>
      </c>
      <c r="T112" s="114">
        <v>0.65690286806883369</v>
      </c>
      <c r="U112" s="89">
        <v>0.2677376171352075</v>
      </c>
      <c r="V112" s="70">
        <v>0</v>
      </c>
      <c r="W112" s="28">
        <v>1</v>
      </c>
      <c r="X112" s="70">
        <v>3.2970995280767808E-2</v>
      </c>
      <c r="Y112" s="28">
        <v>0.85572935998727384</v>
      </c>
      <c r="Z112" s="56" t="s">
        <v>347</v>
      </c>
      <c r="AA112" s="56" t="s">
        <v>31</v>
      </c>
      <c r="AB112" s="56" t="s">
        <v>31</v>
      </c>
    </row>
    <row r="113" spans="1:28" x14ac:dyDescent="0.3">
      <c r="A113" s="3" t="s">
        <v>32</v>
      </c>
      <c r="B113" s="64" t="s">
        <v>348</v>
      </c>
      <c r="C113" s="8" t="s">
        <v>349</v>
      </c>
      <c r="D113" s="3" t="s">
        <v>350</v>
      </c>
      <c r="E113" s="9" t="s">
        <v>27</v>
      </c>
      <c r="F113" s="4" t="s">
        <v>351</v>
      </c>
      <c r="G113" s="107">
        <v>56.679880381111346</v>
      </c>
      <c r="H113" s="118">
        <v>0.13909173099659225</v>
      </c>
      <c r="I113" s="98">
        <v>6313.997776904137</v>
      </c>
      <c r="J113" s="111">
        <v>6.9545865498296128E-3</v>
      </c>
      <c r="K113" s="71">
        <v>18609.677658243771</v>
      </c>
      <c r="L113" s="57">
        <v>6.9545865498296128E-3</v>
      </c>
      <c r="M113" s="5"/>
      <c r="N113" s="3"/>
      <c r="O113" s="80"/>
      <c r="P113" s="62"/>
      <c r="Q113" s="62">
        <v>2.2158063169611802E-2</v>
      </c>
      <c r="R113" s="39">
        <v>0.92852372338945299</v>
      </c>
      <c r="S113" s="60"/>
      <c r="T113" s="61">
        <v>0.47878120870714225</v>
      </c>
      <c r="U113" s="57">
        <v>1.3914011409489354E-2</v>
      </c>
      <c r="V113" s="70">
        <v>0</v>
      </c>
      <c r="W113" s="28">
        <v>1</v>
      </c>
      <c r="X113" s="70">
        <v>2.215035816120732E-2</v>
      </c>
      <c r="Y113" s="28">
        <v>0.92820084845955897</v>
      </c>
      <c r="Z113" s="56" t="s">
        <v>286</v>
      </c>
      <c r="AA113" s="56" t="s">
        <v>31</v>
      </c>
      <c r="AB113" s="56" t="s">
        <v>31</v>
      </c>
    </row>
    <row r="114" spans="1:28" x14ac:dyDescent="0.3">
      <c r="A114" s="3" t="s">
        <v>32</v>
      </c>
      <c r="B114" s="64" t="s">
        <v>348</v>
      </c>
      <c r="C114" s="8" t="s">
        <v>352</v>
      </c>
      <c r="D114" s="3" t="s">
        <v>353</v>
      </c>
      <c r="E114" s="9" t="s">
        <v>27</v>
      </c>
      <c r="F114" s="5"/>
      <c r="G114" s="107"/>
      <c r="H114" s="116">
        <v>3.5038542396636299E-2</v>
      </c>
      <c r="I114" s="57"/>
      <c r="J114" s="111"/>
      <c r="K114" s="71"/>
      <c r="L114" s="57"/>
      <c r="M114" s="5"/>
      <c r="N114" s="3"/>
      <c r="O114" s="80"/>
      <c r="P114" s="62"/>
      <c r="Q114" s="62">
        <v>3.8380651945320712E-2</v>
      </c>
      <c r="R114" s="39">
        <v>0.95769365580091126</v>
      </c>
      <c r="S114" s="60"/>
      <c r="T114" s="61">
        <v>0.33814751226348988</v>
      </c>
      <c r="U114" s="85">
        <v>7.0101647388713634E-2</v>
      </c>
      <c r="V114" s="70">
        <v>0</v>
      </c>
      <c r="W114" s="28">
        <v>1</v>
      </c>
      <c r="X114" s="70">
        <v>3.8367203924316751E-2</v>
      </c>
      <c r="Y114" s="28">
        <v>0.95735809390329363</v>
      </c>
      <c r="Z114" s="3"/>
      <c r="AA114" s="3"/>
      <c r="AB114" s="3"/>
    </row>
    <row r="115" spans="1:28" x14ac:dyDescent="0.3">
      <c r="A115" s="3" t="s">
        <v>32</v>
      </c>
      <c r="B115" s="64" t="s">
        <v>348</v>
      </c>
      <c r="C115" s="8" t="s">
        <v>354</v>
      </c>
      <c r="D115" s="3" t="s">
        <v>355</v>
      </c>
      <c r="E115" s="9" t="s">
        <v>30</v>
      </c>
      <c r="F115" s="5"/>
      <c r="G115" s="108">
        <v>66.503325166258307</v>
      </c>
      <c r="H115" s="117">
        <v>0.56002800140007003</v>
      </c>
      <c r="I115" s="57"/>
      <c r="J115" s="111">
        <v>3.5001750087504377E-2</v>
      </c>
      <c r="K115" s="71"/>
      <c r="L115" s="57"/>
      <c r="M115" s="5"/>
      <c r="N115" s="3"/>
      <c r="O115" s="80"/>
      <c r="P115" s="62"/>
      <c r="Q115" s="40">
        <v>9.4257703081232505E-2</v>
      </c>
      <c r="R115" s="39">
        <v>0.90511204481792729</v>
      </c>
      <c r="S115" s="60"/>
      <c r="T115" s="61">
        <v>0.45212075603780183</v>
      </c>
      <c r="U115" s="57">
        <v>3.5014005602240897E-2</v>
      </c>
      <c r="V115" s="70">
        <v>0</v>
      </c>
      <c r="W115" s="28">
        <v>1</v>
      </c>
      <c r="X115" s="28">
        <v>9.4224711235561781E-2</v>
      </c>
      <c r="Y115" s="28">
        <v>0.90479523976198817</v>
      </c>
      <c r="Z115" s="3"/>
      <c r="AA115" s="3"/>
      <c r="AB115" s="3"/>
    </row>
    <row r="116" spans="1:28" x14ac:dyDescent="0.3">
      <c r="A116" s="3" t="s">
        <v>32</v>
      </c>
      <c r="B116" s="64" t="s">
        <v>348</v>
      </c>
      <c r="C116" s="8" t="s">
        <v>356</v>
      </c>
      <c r="D116" s="3" t="s">
        <v>357</v>
      </c>
      <c r="E116" s="9" t="s">
        <v>30</v>
      </c>
      <c r="F116" s="6" t="s">
        <v>358</v>
      </c>
      <c r="G116" s="107"/>
      <c r="H116" s="117">
        <v>1.0238907849829351</v>
      </c>
      <c r="I116" s="57"/>
      <c r="J116" s="111"/>
      <c r="K116" s="71"/>
      <c r="L116" s="57"/>
      <c r="M116" s="5"/>
      <c r="N116" s="3"/>
      <c r="O116" s="80"/>
      <c r="P116" s="62"/>
      <c r="Q116" s="40">
        <v>0.30349013657056145</v>
      </c>
      <c r="R116" s="39">
        <v>0.67852807283763272</v>
      </c>
      <c r="S116" s="60">
        <v>986.7083807356845</v>
      </c>
      <c r="T116" s="115">
        <v>2.4220766021994695</v>
      </c>
      <c r="U116" s="89">
        <v>0.37936267071320184</v>
      </c>
      <c r="V116" s="28">
        <v>1</v>
      </c>
      <c r="W116" s="28">
        <v>1</v>
      </c>
      <c r="X116" s="28">
        <v>0.30337504740235111</v>
      </c>
      <c r="Y116" s="28">
        <v>0.67827076222980653</v>
      </c>
      <c r="Z116" s="3"/>
      <c r="AA116" s="56" t="s">
        <v>31</v>
      </c>
      <c r="AB116" s="56" t="s">
        <v>31</v>
      </c>
    </row>
    <row r="117" spans="1:28" x14ac:dyDescent="0.3">
      <c r="A117" s="3" t="s">
        <v>32</v>
      </c>
      <c r="B117" s="64" t="s">
        <v>348</v>
      </c>
      <c r="C117" s="8" t="s">
        <v>359</v>
      </c>
      <c r="D117" s="3" t="s">
        <v>360</v>
      </c>
      <c r="E117" s="9" t="s">
        <v>30</v>
      </c>
      <c r="F117" s="6" t="s">
        <v>361</v>
      </c>
      <c r="G117" s="108">
        <v>202.32985898221949</v>
      </c>
      <c r="H117" s="117">
        <v>0.52115266707541386</v>
      </c>
      <c r="I117" s="57"/>
      <c r="J117" s="111"/>
      <c r="K117" s="71"/>
      <c r="L117" s="57"/>
      <c r="M117" s="5"/>
      <c r="N117" s="3"/>
      <c r="O117" s="80"/>
      <c r="P117" s="106">
        <v>0.66666666666666663</v>
      </c>
      <c r="Q117" s="40">
        <v>9.1943390990657653E-2</v>
      </c>
      <c r="R117" s="39">
        <v>0.85315881972065544</v>
      </c>
      <c r="S117" s="60">
        <v>140.63886834319527</v>
      </c>
      <c r="T117" s="115">
        <v>1.1266162167159763</v>
      </c>
      <c r="U117" s="85">
        <v>5.5499028766996576E-2</v>
      </c>
      <c r="V117" s="70">
        <v>0.33333333333333331</v>
      </c>
      <c r="W117" s="28">
        <v>1</v>
      </c>
      <c r="X117" s="28">
        <v>0.12649908031882279</v>
      </c>
      <c r="Y117" s="28">
        <v>0.83366646229307217</v>
      </c>
      <c r="Z117" s="3"/>
      <c r="AA117" s="56" t="s">
        <v>31</v>
      </c>
      <c r="AB117" s="56" t="s">
        <v>31</v>
      </c>
    </row>
    <row r="118" spans="1:28" x14ac:dyDescent="0.3">
      <c r="A118" s="3" t="s">
        <v>32</v>
      </c>
      <c r="B118" s="64" t="s">
        <v>348</v>
      </c>
      <c r="C118" s="8" t="s">
        <v>362</v>
      </c>
      <c r="D118" s="3" t="s">
        <v>363</v>
      </c>
      <c r="E118" s="9" t="s">
        <v>27</v>
      </c>
      <c r="F118" s="5"/>
      <c r="G118" s="107"/>
      <c r="H118" s="116"/>
      <c r="I118" s="57"/>
      <c r="J118" s="111"/>
      <c r="K118" s="71"/>
      <c r="L118" s="57">
        <v>1.921598770176787E-2</v>
      </c>
      <c r="M118" s="5"/>
      <c r="N118" s="3"/>
      <c r="O118" s="80"/>
      <c r="P118" s="62"/>
      <c r="Q118" s="62"/>
      <c r="R118" s="39">
        <v>0.46307899288871807</v>
      </c>
      <c r="S118" s="60"/>
      <c r="T118" s="61">
        <v>0.19628497309761725</v>
      </c>
      <c r="U118" s="85"/>
      <c r="V118" s="70">
        <v>0</v>
      </c>
      <c r="W118" s="70">
        <v>0</v>
      </c>
      <c r="X118" s="70">
        <v>0</v>
      </c>
      <c r="Y118" s="70">
        <v>0.46299000768639509</v>
      </c>
      <c r="Z118" s="3"/>
      <c r="AA118" s="3"/>
      <c r="AB118" s="3"/>
    </row>
    <row r="119" spans="1:28" x14ac:dyDescent="0.3">
      <c r="A119" s="3" t="s">
        <v>32</v>
      </c>
      <c r="B119" s="64" t="s">
        <v>348</v>
      </c>
      <c r="C119" s="8" t="s">
        <v>364</v>
      </c>
      <c r="D119" s="3" t="s">
        <v>365</v>
      </c>
      <c r="E119" s="9" t="s">
        <v>30</v>
      </c>
      <c r="F119" s="6" t="s">
        <v>366</v>
      </c>
      <c r="G119" s="108">
        <v>71.106897369044788</v>
      </c>
      <c r="H119" s="116">
        <v>3.1603065497353242E-2</v>
      </c>
      <c r="I119" s="57"/>
      <c r="J119" s="111"/>
      <c r="K119" s="71">
        <v>106.5760184037415</v>
      </c>
      <c r="L119" s="57">
        <v>7.9007663743383104E-3</v>
      </c>
      <c r="M119" s="5"/>
      <c r="N119" s="3"/>
      <c r="O119" s="80"/>
      <c r="P119" s="62">
        <v>0.33333333333333331</v>
      </c>
      <c r="Q119" s="40">
        <v>5.5006784260515605E-2</v>
      </c>
      <c r="R119" s="39">
        <v>0.67036635006784262</v>
      </c>
      <c r="S119" s="60"/>
      <c r="T119" s="114">
        <v>0.59318963646228973</v>
      </c>
      <c r="U119" s="85"/>
      <c r="V119" s="70">
        <v>0</v>
      </c>
      <c r="W119" s="70">
        <v>0.33333333333333331</v>
      </c>
      <c r="X119" s="70">
        <v>1.7128861499565457E-2</v>
      </c>
      <c r="Y119" s="28">
        <v>0.52538516236074895</v>
      </c>
      <c r="Z119" s="3"/>
      <c r="AA119" s="3"/>
      <c r="AB119" s="56" t="s">
        <v>31</v>
      </c>
    </row>
    <row r="120" spans="1:28" s="16" customFormat="1" ht="14.25" customHeight="1" x14ac:dyDescent="0.3">
      <c r="A120" s="3" t="s">
        <v>32</v>
      </c>
      <c r="B120" s="64" t="s">
        <v>348</v>
      </c>
      <c r="C120" s="8" t="s">
        <v>367</v>
      </c>
      <c r="D120" s="3" t="s">
        <v>368</v>
      </c>
      <c r="E120" s="9" t="s">
        <v>27</v>
      </c>
      <c r="F120" s="6" t="s">
        <v>369</v>
      </c>
      <c r="G120" s="107">
        <v>10.090002825200791</v>
      </c>
      <c r="H120" s="116">
        <v>0.10897203051216856</v>
      </c>
      <c r="I120" s="57"/>
      <c r="J120" s="111"/>
      <c r="K120" s="71"/>
      <c r="L120" s="57"/>
      <c r="M120" s="5"/>
      <c r="N120" s="3"/>
      <c r="O120" s="80"/>
      <c r="P120" s="62">
        <v>0.2</v>
      </c>
      <c r="Q120" s="62">
        <v>3.870654286331246E-2</v>
      </c>
      <c r="R120" s="39">
        <v>0.95219175124163224</v>
      </c>
      <c r="S120" s="60"/>
      <c r="T120" s="114">
        <v>0.65020591409453954</v>
      </c>
      <c r="U120" s="85">
        <v>7.5577629021809548E-2</v>
      </c>
      <c r="V120" s="70">
        <v>0</v>
      </c>
      <c r="W120" s="28">
        <v>0.6</v>
      </c>
      <c r="X120" s="70">
        <v>2.7638535738790007E-2</v>
      </c>
      <c r="Y120" s="28">
        <v>0.7346046736893086</v>
      </c>
      <c r="Z120" s="56" t="s">
        <v>370</v>
      </c>
      <c r="AA120" s="56" t="s">
        <v>31</v>
      </c>
      <c r="AB120" s="56" t="s">
        <v>31</v>
      </c>
    </row>
    <row r="121" spans="1:28" x14ac:dyDescent="0.3">
      <c r="A121" s="3" t="s">
        <v>32</v>
      </c>
      <c r="B121" s="64" t="s">
        <v>348</v>
      </c>
      <c r="C121" s="8" t="s">
        <v>371</v>
      </c>
      <c r="D121" s="3" t="s">
        <v>372</v>
      </c>
      <c r="E121" s="9" t="s">
        <v>27</v>
      </c>
      <c r="F121" s="6" t="s">
        <v>373</v>
      </c>
      <c r="G121" s="108">
        <v>159.68916120492733</v>
      </c>
      <c r="H121" s="116">
        <v>0.17292542857752824</v>
      </c>
      <c r="I121" s="57"/>
      <c r="J121" s="111">
        <v>1.4944172840033305E-2</v>
      </c>
      <c r="K121" s="71"/>
      <c r="L121" s="57">
        <v>2.1348818342904721E-3</v>
      </c>
      <c r="M121" s="5"/>
      <c r="N121" s="3"/>
      <c r="O121" s="80"/>
      <c r="P121" s="62">
        <v>0.2857142857142857</v>
      </c>
      <c r="Q121" s="40">
        <v>0.12875553241343402</v>
      </c>
      <c r="R121" s="39">
        <v>0.8628482166102579</v>
      </c>
      <c r="S121" s="60"/>
      <c r="T121" s="114">
        <v>0.59542940793754062</v>
      </c>
      <c r="U121" s="85">
        <v>0.13017443374121324</v>
      </c>
      <c r="V121" s="70">
        <v>0</v>
      </c>
      <c r="W121" s="28">
        <v>0.7142857142857143</v>
      </c>
      <c r="X121" s="70">
        <v>4.2535385666403365E-2</v>
      </c>
      <c r="Y121" s="28">
        <v>0.8150188937042333</v>
      </c>
      <c r="Z121" s="56" t="s">
        <v>374</v>
      </c>
      <c r="AA121" s="56" t="s">
        <v>31</v>
      </c>
      <c r="AB121" s="56" t="s">
        <v>31</v>
      </c>
    </row>
    <row r="122" spans="1:28" x14ac:dyDescent="0.3">
      <c r="A122" s="3" t="s">
        <v>32</v>
      </c>
      <c r="B122" s="64" t="s">
        <v>348</v>
      </c>
      <c r="C122" s="8" t="s">
        <v>375</v>
      </c>
      <c r="D122" s="3" t="s">
        <v>376</v>
      </c>
      <c r="E122" s="9" t="s">
        <v>30</v>
      </c>
      <c r="F122" s="6" t="s">
        <v>377</v>
      </c>
      <c r="G122" s="107"/>
      <c r="H122" s="116">
        <v>1.5382722126507506E-2</v>
      </c>
      <c r="I122" s="57"/>
      <c r="J122" s="111"/>
      <c r="K122" s="71"/>
      <c r="L122" s="57">
        <v>1.5382722126507506E-3</v>
      </c>
      <c r="M122" s="5"/>
      <c r="N122" s="3"/>
      <c r="O122" s="80"/>
      <c r="P122" s="62">
        <v>0.36363636363636365</v>
      </c>
      <c r="Q122" s="40">
        <v>0.18259698275862071</v>
      </c>
      <c r="R122" s="39">
        <v>0.80183189655172415</v>
      </c>
      <c r="S122" s="60"/>
      <c r="T122" s="115">
        <v>1.4981087775982771</v>
      </c>
      <c r="U122" s="89">
        <v>0.48491379310344829</v>
      </c>
      <c r="V122" s="70">
        <v>0.18181818181818182</v>
      </c>
      <c r="W122" s="28">
        <v>0.81818181818181823</v>
      </c>
      <c r="X122" s="28">
        <v>6.7599372384937226E-2</v>
      </c>
      <c r="Y122" s="28">
        <v>0.81930839281319234</v>
      </c>
      <c r="Z122" s="3"/>
      <c r="AA122" s="56" t="s">
        <v>31</v>
      </c>
      <c r="AB122" s="56" t="s">
        <v>31</v>
      </c>
    </row>
    <row r="123" spans="1:28" x14ac:dyDescent="0.3">
      <c r="A123" s="3" t="s">
        <v>32</v>
      </c>
      <c r="B123" s="64" t="s">
        <v>378</v>
      </c>
      <c r="C123" s="8" t="s">
        <v>379</v>
      </c>
      <c r="D123" s="3" t="s">
        <v>380</v>
      </c>
      <c r="E123" s="9" t="s">
        <v>27</v>
      </c>
      <c r="F123" s="6" t="s">
        <v>381</v>
      </c>
      <c r="G123" s="107"/>
      <c r="H123" s="116"/>
      <c r="I123" s="57"/>
      <c r="J123" s="111"/>
      <c r="K123" s="71"/>
      <c r="L123" s="57"/>
      <c r="M123" s="5"/>
      <c r="N123" s="3"/>
      <c r="O123" s="80"/>
      <c r="P123" s="62"/>
      <c r="Q123" s="62"/>
      <c r="R123" s="59">
        <v>0.16764531435349941</v>
      </c>
      <c r="S123" s="60"/>
      <c r="T123" s="61">
        <v>0.24609905100830376</v>
      </c>
      <c r="U123" s="85"/>
      <c r="V123" s="70">
        <v>0</v>
      </c>
      <c r="W123" s="70">
        <v>0</v>
      </c>
      <c r="X123" s="70">
        <v>0</v>
      </c>
      <c r="Y123" s="70">
        <v>0.16764531435349941</v>
      </c>
      <c r="Z123" s="3"/>
      <c r="AA123" s="3"/>
      <c r="AB123" s="3"/>
    </row>
    <row r="124" spans="1:28" x14ac:dyDescent="0.3">
      <c r="A124" s="3" t="s">
        <v>32</v>
      </c>
      <c r="B124" s="64" t="s">
        <v>378</v>
      </c>
      <c r="C124" s="8" t="s">
        <v>382</v>
      </c>
      <c r="D124" s="3" t="s">
        <v>383</v>
      </c>
      <c r="E124" s="9" t="s">
        <v>27</v>
      </c>
      <c r="F124" s="6" t="s">
        <v>384</v>
      </c>
      <c r="G124" s="107"/>
      <c r="H124" s="116">
        <v>1.9956096587507483E-2</v>
      </c>
      <c r="I124" s="57"/>
      <c r="J124" s="111">
        <v>1.9956096587507483E-2</v>
      </c>
      <c r="K124" s="103">
        <v>1.4936108882535217</v>
      </c>
      <c r="L124" s="57">
        <v>1.9956096587507483E-2</v>
      </c>
      <c r="M124" s="5"/>
      <c r="N124" s="3"/>
      <c r="O124" s="120">
        <f>VLOOKUP(C124,'[1]1.8 RW 2025'!$A:$D,4,FALSE)</f>
        <v>3.9912193175014966E-2</v>
      </c>
      <c r="P124" s="62"/>
      <c r="Q124" s="62">
        <v>1.1556886227544909E-2</v>
      </c>
      <c r="R124" s="59">
        <v>0.14397205588822354</v>
      </c>
      <c r="S124" s="60"/>
      <c r="T124" s="61">
        <v>1.0810417082418679E-2</v>
      </c>
      <c r="U124" s="57">
        <v>1.9960079840319361E-2</v>
      </c>
      <c r="V124" s="70">
        <v>0</v>
      </c>
      <c r="W124" s="70">
        <v>0</v>
      </c>
      <c r="X124" s="70">
        <v>1.1554579924166832E-2</v>
      </c>
      <c r="Y124" s="70">
        <v>0.14394332468569149</v>
      </c>
      <c r="Z124" s="3"/>
      <c r="AA124" s="56" t="s">
        <v>31</v>
      </c>
      <c r="AB124" s="3"/>
    </row>
    <row r="125" spans="1:28" x14ac:dyDescent="0.3">
      <c r="A125" s="3" t="s">
        <v>32</v>
      </c>
      <c r="B125" s="64" t="s">
        <v>378</v>
      </c>
      <c r="C125" s="8" t="s">
        <v>385</v>
      </c>
      <c r="D125" s="3" t="s">
        <v>386</v>
      </c>
      <c r="E125" s="9" t="s">
        <v>27</v>
      </c>
      <c r="F125" s="6" t="s">
        <v>387</v>
      </c>
      <c r="G125" s="108">
        <v>168.10086051630978</v>
      </c>
      <c r="H125" s="116">
        <v>0.16009605763458076</v>
      </c>
      <c r="I125" s="57"/>
      <c r="J125" s="111"/>
      <c r="K125" s="71"/>
      <c r="L125" s="57"/>
      <c r="M125" s="5"/>
      <c r="N125" s="3"/>
      <c r="O125" s="80"/>
      <c r="P125" s="62"/>
      <c r="Q125" s="62">
        <v>2.2057646116893516E-2</v>
      </c>
      <c r="R125" s="39">
        <v>0.74195356285028047</v>
      </c>
      <c r="S125" s="60"/>
      <c r="T125" s="61">
        <v>0.20607764658795283</v>
      </c>
      <c r="U125" s="57">
        <v>2.0016012810248198E-2</v>
      </c>
      <c r="V125" s="70">
        <v>0</v>
      </c>
      <c r="W125" s="28">
        <v>1</v>
      </c>
      <c r="X125" s="70">
        <v>2.20532319391635E-2</v>
      </c>
      <c r="Y125" s="28">
        <v>0.74180508304983017</v>
      </c>
      <c r="Z125" s="3"/>
      <c r="AA125" s="3"/>
      <c r="AB125" s="3"/>
    </row>
    <row r="126" spans="1:28" x14ac:dyDescent="0.3">
      <c r="A126" s="3" t="s">
        <v>32</v>
      </c>
      <c r="B126" s="64" t="s">
        <v>378</v>
      </c>
      <c r="C126" s="8" t="s">
        <v>388</v>
      </c>
      <c r="D126" s="3" t="s">
        <v>389</v>
      </c>
      <c r="E126" s="9" t="s">
        <v>27</v>
      </c>
      <c r="F126" s="5"/>
      <c r="G126" s="107">
        <v>4.9244911359159556</v>
      </c>
      <c r="H126" s="116">
        <v>3.2829940906106365E-2</v>
      </c>
      <c r="I126" s="57"/>
      <c r="J126" s="111"/>
      <c r="K126" s="71"/>
      <c r="L126" s="57"/>
      <c r="M126" s="5"/>
      <c r="N126" s="3"/>
      <c r="O126" s="80"/>
      <c r="P126" s="62"/>
      <c r="Q126" s="62"/>
      <c r="R126" s="39">
        <v>0.66295566502463055</v>
      </c>
      <c r="S126" s="60"/>
      <c r="T126" s="61">
        <v>0.35974359816152335</v>
      </c>
      <c r="U126" s="85"/>
      <c r="V126" s="70">
        <v>0</v>
      </c>
      <c r="W126" s="28">
        <v>1</v>
      </c>
      <c r="X126" s="70">
        <v>0</v>
      </c>
      <c r="Y126" s="28">
        <v>0.66273801707156932</v>
      </c>
      <c r="Z126" s="3"/>
      <c r="AA126" s="3"/>
      <c r="AB126" s="3"/>
    </row>
    <row r="127" spans="1:28" x14ac:dyDescent="0.3">
      <c r="A127" s="3" t="s">
        <v>32</v>
      </c>
      <c r="B127" s="64" t="s">
        <v>378</v>
      </c>
      <c r="C127" s="8" t="s">
        <v>390</v>
      </c>
      <c r="D127" s="3" t="s">
        <v>391</v>
      </c>
      <c r="E127" s="9" t="s">
        <v>27</v>
      </c>
      <c r="F127" s="5"/>
      <c r="G127" s="107">
        <v>3.6817345060339539</v>
      </c>
      <c r="H127" s="116">
        <v>8.1816322356310089E-2</v>
      </c>
      <c r="I127" s="57"/>
      <c r="J127" s="111"/>
      <c r="K127" s="71"/>
      <c r="L127" s="57"/>
      <c r="M127" s="5"/>
      <c r="N127" s="3"/>
      <c r="O127" s="80"/>
      <c r="P127" s="62">
        <v>0</v>
      </c>
      <c r="Q127" s="62">
        <v>8.686210640608034E-4</v>
      </c>
      <c r="R127" s="39">
        <v>0.7813789359391965</v>
      </c>
      <c r="S127" s="60"/>
      <c r="T127" s="61">
        <v>0.1421465002712968</v>
      </c>
      <c r="U127" s="85">
        <v>5.4288816503800214E-2</v>
      </c>
      <c r="V127" s="70">
        <v>0</v>
      </c>
      <c r="W127" s="28">
        <v>1</v>
      </c>
      <c r="X127" s="70">
        <v>3.2726528942524032E-4</v>
      </c>
      <c r="Y127" s="28">
        <v>0.70730210677030059</v>
      </c>
      <c r="Z127" s="3"/>
      <c r="AA127" s="3"/>
      <c r="AB127" s="3"/>
    </row>
    <row r="128" spans="1:28" x14ac:dyDescent="0.3">
      <c r="A128" s="3" t="s">
        <v>32</v>
      </c>
      <c r="B128" s="64" t="s">
        <v>378</v>
      </c>
      <c r="C128" s="8" t="s">
        <v>392</v>
      </c>
      <c r="D128" s="3" t="s">
        <v>393</v>
      </c>
      <c r="E128" s="9" t="s">
        <v>27</v>
      </c>
      <c r="F128" s="5"/>
      <c r="G128" s="107"/>
      <c r="H128" s="116"/>
      <c r="I128" s="57"/>
      <c r="J128" s="111"/>
      <c r="K128" s="71">
        <v>3300.9763534077865</v>
      </c>
      <c r="L128" s="89">
        <v>8.4222346996069633E-2</v>
      </c>
      <c r="M128" s="5"/>
      <c r="N128" s="3"/>
      <c r="O128" s="80"/>
      <c r="P128" s="62"/>
      <c r="Q128" s="62">
        <v>5.5040718899185626E-3</v>
      </c>
      <c r="R128" s="39">
        <v>0.65902836281943267</v>
      </c>
      <c r="S128" s="60"/>
      <c r="T128" s="61">
        <v>0.47201600224592921</v>
      </c>
      <c r="U128" s="85"/>
      <c r="V128" s="70">
        <v>0</v>
      </c>
      <c r="W128" s="28">
        <v>1</v>
      </c>
      <c r="X128" s="70">
        <v>5.5025266704098828E-3</v>
      </c>
      <c r="Y128" s="28">
        <v>0.65884334643458731</v>
      </c>
      <c r="Z128" s="3"/>
      <c r="AA128" s="3"/>
      <c r="AB128" s="3"/>
    </row>
    <row r="129" spans="1:28" x14ac:dyDescent="0.3">
      <c r="A129" s="3" t="s">
        <v>32</v>
      </c>
      <c r="B129" s="64" t="s">
        <v>378</v>
      </c>
      <c r="C129" s="8" t="s">
        <v>394</v>
      </c>
      <c r="D129" s="3" t="s">
        <v>395</v>
      </c>
      <c r="E129" s="9" t="s">
        <v>27</v>
      </c>
      <c r="F129" s="6" t="s">
        <v>396</v>
      </c>
      <c r="G129" s="107"/>
      <c r="H129" s="116"/>
      <c r="I129" s="57"/>
      <c r="J129" s="111"/>
      <c r="K129" s="71"/>
      <c r="L129" s="57"/>
      <c r="M129" s="5"/>
      <c r="N129" s="3"/>
      <c r="O129" s="80"/>
      <c r="P129" s="62"/>
      <c r="Q129" s="62"/>
      <c r="R129" s="39">
        <v>0.70235472844663893</v>
      </c>
      <c r="S129" s="60"/>
      <c r="T129" s="61">
        <v>6.3356492027334843E-2</v>
      </c>
      <c r="U129" s="85"/>
      <c r="V129" s="70">
        <v>0</v>
      </c>
      <c r="W129" s="28">
        <v>1</v>
      </c>
      <c r="X129" s="70">
        <v>0</v>
      </c>
      <c r="Y129" s="28">
        <v>0.70208807896735015</v>
      </c>
      <c r="Z129" s="3"/>
      <c r="AA129" s="56" t="s">
        <v>31</v>
      </c>
      <c r="AB129" s="56" t="s">
        <v>31</v>
      </c>
    </row>
    <row r="130" spans="1:28" x14ac:dyDescent="0.3">
      <c r="A130" s="3" t="s">
        <v>32</v>
      </c>
      <c r="B130" s="64" t="s">
        <v>378</v>
      </c>
      <c r="C130" s="8" t="s">
        <v>397</v>
      </c>
      <c r="D130" s="3" t="s">
        <v>398</v>
      </c>
      <c r="E130" s="9" t="s">
        <v>27</v>
      </c>
      <c r="F130" s="6" t="s">
        <v>399</v>
      </c>
      <c r="G130" s="107">
        <v>47.462577583059513</v>
      </c>
      <c r="H130" s="117">
        <v>0.36509675063891933</v>
      </c>
      <c r="I130" s="57"/>
      <c r="J130" s="111"/>
      <c r="K130" s="71"/>
      <c r="L130" s="57">
        <v>3.6509675063891932E-2</v>
      </c>
      <c r="M130" s="5"/>
      <c r="N130" s="3"/>
      <c r="O130" s="80"/>
      <c r="P130" s="62"/>
      <c r="Q130" s="62">
        <v>4.4485025566106638E-2</v>
      </c>
      <c r="R130" s="39">
        <v>0.95511322132943755</v>
      </c>
      <c r="S130" s="60"/>
      <c r="T130" s="115">
        <v>0.95189339174881338</v>
      </c>
      <c r="U130" s="85"/>
      <c r="V130" s="70">
        <v>0</v>
      </c>
      <c r="W130" s="28">
        <v>1</v>
      </c>
      <c r="X130" s="70">
        <v>4.4468784227820364E-2</v>
      </c>
      <c r="Y130" s="28">
        <v>0.95476451259583783</v>
      </c>
      <c r="Z130" s="3"/>
      <c r="AA130" s="56" t="s">
        <v>31</v>
      </c>
      <c r="AB130" s="56" t="s">
        <v>31</v>
      </c>
    </row>
    <row r="131" spans="1:28" x14ac:dyDescent="0.3">
      <c r="A131" s="3" t="s">
        <v>32</v>
      </c>
      <c r="B131" s="64" t="s">
        <v>378</v>
      </c>
      <c r="C131" s="8" t="s">
        <v>400</v>
      </c>
      <c r="D131" s="3" t="s">
        <v>401</v>
      </c>
      <c r="E131" s="9" t="s">
        <v>27</v>
      </c>
      <c r="F131" s="6" t="s">
        <v>402</v>
      </c>
      <c r="G131" s="108">
        <v>82.094711372277914</v>
      </c>
      <c r="H131" s="117">
        <v>0.34566194262011751</v>
      </c>
      <c r="I131" s="57"/>
      <c r="J131" s="111"/>
      <c r="K131" s="71"/>
      <c r="L131" s="113">
        <v>0.10369858278603526</v>
      </c>
      <c r="M131" s="5"/>
      <c r="N131" s="3"/>
      <c r="O131" s="80"/>
      <c r="P131" s="62"/>
      <c r="Q131" s="62">
        <v>3.4145919778699858E-2</v>
      </c>
      <c r="R131" s="39">
        <v>0.96573305670816034</v>
      </c>
      <c r="S131" s="60">
        <v>257.97614932595923</v>
      </c>
      <c r="T131" s="114">
        <v>0.52925578983753874</v>
      </c>
      <c r="U131" s="85"/>
      <c r="V131" s="70">
        <v>0</v>
      </c>
      <c r="W131" s="28">
        <v>1</v>
      </c>
      <c r="X131" s="70">
        <v>3.4134116833736607E-2</v>
      </c>
      <c r="Y131" s="28">
        <v>0.9653992395437262</v>
      </c>
      <c r="Z131" s="3"/>
      <c r="AA131" s="56" t="s">
        <v>31</v>
      </c>
      <c r="AB131" s="56" t="s">
        <v>31</v>
      </c>
    </row>
    <row r="132" spans="1:28" x14ac:dyDescent="0.3">
      <c r="A132" s="3" t="s">
        <v>32</v>
      </c>
      <c r="B132" s="64" t="s">
        <v>378</v>
      </c>
      <c r="C132" s="8" t="s">
        <v>403</v>
      </c>
      <c r="D132" s="3" t="s">
        <v>404</v>
      </c>
      <c r="E132" s="9" t="s">
        <v>27</v>
      </c>
      <c r="F132" s="6" t="s">
        <v>405</v>
      </c>
      <c r="G132" s="107">
        <v>1.1971268954509178</v>
      </c>
      <c r="H132" s="116"/>
      <c r="I132" s="57"/>
      <c r="J132" s="111"/>
      <c r="K132" s="71"/>
      <c r="L132" s="57"/>
      <c r="M132" s="5"/>
      <c r="N132" s="3"/>
      <c r="O132" s="120">
        <f>VLOOKUP(C132,'[1]1.8 RW 2025'!$A:$D,4,FALSE)</f>
        <v>3.9904229848363927E-2</v>
      </c>
      <c r="P132" s="62"/>
      <c r="Q132" s="62"/>
      <c r="R132" s="59">
        <v>8.2119337457593297E-2</v>
      </c>
      <c r="S132" s="60">
        <v>3.7110933758978453</v>
      </c>
      <c r="T132" s="61">
        <v>0.20081604150039906</v>
      </c>
      <c r="U132" s="57">
        <v>1.9956096587507483E-2</v>
      </c>
      <c r="V132" s="70">
        <v>0</v>
      </c>
      <c r="W132" s="70">
        <v>0</v>
      </c>
      <c r="X132" s="70">
        <v>0</v>
      </c>
      <c r="Y132" s="70">
        <v>8.2102952913008787E-2</v>
      </c>
      <c r="Z132" s="3"/>
      <c r="AA132" s="56" t="s">
        <v>31</v>
      </c>
      <c r="AB132" s="56" t="s">
        <v>31</v>
      </c>
    </row>
    <row r="133" spans="1:28" x14ac:dyDescent="0.3">
      <c r="A133" s="3" t="s">
        <v>32</v>
      </c>
      <c r="B133" s="64" t="s">
        <v>378</v>
      </c>
      <c r="C133" s="8" t="s">
        <v>406</v>
      </c>
      <c r="D133" s="3" t="s">
        <v>407</v>
      </c>
      <c r="E133" s="9" t="s">
        <v>27</v>
      </c>
      <c r="F133" s="6" t="s">
        <v>408</v>
      </c>
      <c r="G133" s="107">
        <v>24.959624137424758</v>
      </c>
      <c r="H133" s="118">
        <v>1.9576175794058633E-2</v>
      </c>
      <c r="I133" s="101">
        <v>55.313945116429998</v>
      </c>
      <c r="J133" s="111">
        <v>4.8940439485146581E-3</v>
      </c>
      <c r="K133" s="103">
        <v>15.364984754563888</v>
      </c>
      <c r="L133" s="57">
        <v>9.7880878970293163E-3</v>
      </c>
      <c r="M133" s="5"/>
      <c r="N133" s="3"/>
      <c r="O133" s="80">
        <f>VLOOKUP(C133,'[1]1.8 RW 2025'!$A:$D,4,FALSE)</f>
        <v>4.8940439485146581E-3</v>
      </c>
      <c r="P133" s="106">
        <v>0.75</v>
      </c>
      <c r="Q133" s="62">
        <v>2.0889583629387518E-2</v>
      </c>
      <c r="R133" s="59">
        <v>0.37311354270285635</v>
      </c>
      <c r="S133" s="60"/>
      <c r="T133" s="61">
        <v>0.32475134981528836</v>
      </c>
      <c r="U133" s="85"/>
      <c r="V133" s="70">
        <v>0</v>
      </c>
      <c r="W133" s="70">
        <v>0</v>
      </c>
      <c r="X133" s="70">
        <v>1.0027896050506533E-2</v>
      </c>
      <c r="Y133" s="70">
        <v>0.21160377820192833</v>
      </c>
      <c r="Z133" s="3"/>
      <c r="AA133" s="56" t="s">
        <v>31</v>
      </c>
      <c r="AB133" s="56" t="s">
        <v>31</v>
      </c>
    </row>
    <row r="134" spans="1:28" x14ac:dyDescent="0.3">
      <c r="A134" s="3" t="s">
        <v>32</v>
      </c>
      <c r="B134" s="64" t="s">
        <v>378</v>
      </c>
      <c r="C134" s="8" t="s">
        <v>409</v>
      </c>
      <c r="D134" s="3" t="s">
        <v>410</v>
      </c>
      <c r="E134" s="9" t="s">
        <v>27</v>
      </c>
      <c r="F134" s="6" t="s">
        <v>411</v>
      </c>
      <c r="G134" s="108">
        <v>66.420664206642059</v>
      </c>
      <c r="H134" s="116">
        <v>9.8400984009840084E-2</v>
      </c>
      <c r="I134" s="57"/>
      <c r="J134" s="111">
        <v>1.8923266155738479E-3</v>
      </c>
      <c r="K134" s="71">
        <v>4558.5244901038895</v>
      </c>
      <c r="L134" s="57">
        <v>3.5954205695903109E-2</v>
      </c>
      <c r="M134" s="5"/>
      <c r="N134" s="3"/>
      <c r="O134" s="80"/>
      <c r="P134" s="62">
        <v>0.44444444444444442</v>
      </c>
      <c r="Q134" s="62">
        <v>3.3013175098058928E-2</v>
      </c>
      <c r="R134" s="39">
        <v>0.71830433470783484</v>
      </c>
      <c r="S134" s="60">
        <v>28.285240297607078</v>
      </c>
      <c r="T134" s="114">
        <v>0.50011140156847</v>
      </c>
      <c r="U134" s="57">
        <v>2.0114653525093028E-2</v>
      </c>
      <c r="V134" s="70">
        <v>0</v>
      </c>
      <c r="W134" s="28">
        <v>0.55555555555555558</v>
      </c>
      <c r="X134" s="70">
        <v>1.8416122622764687E-2</v>
      </c>
      <c r="Y134" s="28">
        <v>0.5226984577538083</v>
      </c>
      <c r="Z134" s="3"/>
      <c r="AA134" s="3"/>
      <c r="AB134" s="3"/>
    </row>
    <row r="135" spans="1:28" x14ac:dyDescent="0.3">
      <c r="A135" s="3" t="s">
        <v>32</v>
      </c>
      <c r="B135" s="64" t="s">
        <v>378</v>
      </c>
      <c r="C135" s="8" t="s">
        <v>412</v>
      </c>
      <c r="D135" s="3" t="s">
        <v>413</v>
      </c>
      <c r="E135" s="9" t="s">
        <v>30</v>
      </c>
      <c r="F135" s="6" t="s">
        <v>414</v>
      </c>
      <c r="G135" s="108">
        <v>74.19429931198593</v>
      </c>
      <c r="H135" s="118">
        <v>9.4407945786560449E-2</v>
      </c>
      <c r="I135" s="98">
        <v>2609.8484322888639</v>
      </c>
      <c r="J135" s="111">
        <v>1.2932595313227457E-3</v>
      </c>
      <c r="K135" s="71">
        <v>4100.9296694776758</v>
      </c>
      <c r="L135" s="57">
        <v>2.4571931095132171E-2</v>
      </c>
      <c r="M135" s="5"/>
      <c r="N135" s="3"/>
      <c r="O135" s="80"/>
      <c r="P135" s="106">
        <v>0.53846153846153844</v>
      </c>
      <c r="Q135" s="40">
        <v>7.0894558372355879E-2</v>
      </c>
      <c r="R135" s="39">
        <v>0.90236557403520112</v>
      </c>
      <c r="S135" s="60">
        <v>85.805358295674623</v>
      </c>
      <c r="T135" s="114">
        <v>0.67411467075532649</v>
      </c>
      <c r="U135" s="57">
        <v>4.844178911674471E-2</v>
      </c>
      <c r="V135" s="70">
        <v>0</v>
      </c>
      <c r="W135" s="28">
        <v>0.69230769230769229</v>
      </c>
      <c r="X135" s="70">
        <v>2.8324970255030776E-2</v>
      </c>
      <c r="Y135" s="28">
        <v>0.63817702136464749</v>
      </c>
      <c r="Z135" s="56" t="s">
        <v>76</v>
      </c>
      <c r="AA135" s="3"/>
      <c r="AB135" s="56" t="s">
        <v>31</v>
      </c>
    </row>
    <row r="136" spans="1:28" x14ac:dyDescent="0.3">
      <c r="A136" s="3" t="s">
        <v>32</v>
      </c>
      <c r="B136" s="64" t="s">
        <v>415</v>
      </c>
      <c r="C136" s="8" t="s">
        <v>416</v>
      </c>
      <c r="D136" s="3" t="s">
        <v>417</v>
      </c>
      <c r="E136" s="9" t="s">
        <v>27</v>
      </c>
      <c r="F136" s="6" t="s">
        <v>418</v>
      </c>
      <c r="G136" s="107">
        <v>4.783315794508753</v>
      </c>
      <c r="H136" s="116">
        <v>0.10523294747919258</v>
      </c>
      <c r="I136" s="57"/>
      <c r="J136" s="111"/>
      <c r="K136" s="71">
        <v>24794.894704523278</v>
      </c>
      <c r="L136" s="89">
        <v>7.6533052712140059E-2</v>
      </c>
      <c r="M136" s="5"/>
      <c r="N136" s="3"/>
      <c r="O136" s="80"/>
      <c r="P136" s="62"/>
      <c r="Q136" s="62">
        <v>1.0239234449760767E-2</v>
      </c>
      <c r="R136" s="39">
        <v>0.5062679425837322</v>
      </c>
      <c r="S136" s="60"/>
      <c r="T136" s="61">
        <v>0.37954481966899473</v>
      </c>
      <c r="U136" s="57">
        <v>9.5693779904306216E-3</v>
      </c>
      <c r="V136" s="70">
        <v>0</v>
      </c>
      <c r="W136" s="28">
        <v>1</v>
      </c>
      <c r="X136" s="70">
        <v>1.0236295800248733E-2</v>
      </c>
      <c r="Y136" s="28">
        <v>0.5061226442169714</v>
      </c>
      <c r="Z136" s="3"/>
      <c r="AA136" s="56" t="s">
        <v>31</v>
      </c>
      <c r="AB136" s="3"/>
    </row>
    <row r="137" spans="1:28" x14ac:dyDescent="0.3">
      <c r="A137" s="3" t="s">
        <v>32</v>
      </c>
      <c r="B137" s="64" t="s">
        <v>415</v>
      </c>
      <c r="C137" s="8" t="s">
        <v>419</v>
      </c>
      <c r="D137" s="3" t="s">
        <v>420</v>
      </c>
      <c r="E137" s="9" t="s">
        <v>27</v>
      </c>
      <c r="F137" s="6" t="s">
        <v>421</v>
      </c>
      <c r="G137" s="107">
        <v>6.2046582665139365</v>
      </c>
      <c r="H137" s="116">
        <v>0.11454753722794959</v>
      </c>
      <c r="I137" s="57"/>
      <c r="J137" s="111"/>
      <c r="K137" s="71">
        <v>19614.928280160726</v>
      </c>
      <c r="L137" s="57">
        <v>3.8182512409316534E-2</v>
      </c>
      <c r="M137" s="5"/>
      <c r="N137" s="3"/>
      <c r="O137" s="80"/>
      <c r="P137" s="62"/>
      <c r="Q137" s="62">
        <v>1.0714285714285716E-2</v>
      </c>
      <c r="R137" s="39">
        <v>0.76138273491214659</v>
      </c>
      <c r="S137" s="60"/>
      <c r="T137" s="61">
        <v>0.16029171439480716</v>
      </c>
      <c r="U137" s="85"/>
      <c r="V137" s="70">
        <v>0</v>
      </c>
      <c r="W137" s="28">
        <v>1</v>
      </c>
      <c r="X137" s="70">
        <v>1.0710194730813288E-2</v>
      </c>
      <c r="Y137" s="28">
        <v>0.76109201985490627</v>
      </c>
      <c r="Z137" s="3"/>
      <c r="AA137" s="56" t="s">
        <v>31</v>
      </c>
      <c r="AB137" s="56" t="s">
        <v>31</v>
      </c>
    </row>
    <row r="138" spans="1:28" x14ac:dyDescent="0.3">
      <c r="A138" s="3" t="s">
        <v>32</v>
      </c>
      <c r="B138" s="64" t="s">
        <v>415</v>
      </c>
      <c r="C138" s="8" t="s">
        <v>422</v>
      </c>
      <c r="D138" s="3" t="s">
        <v>423</v>
      </c>
      <c r="E138" s="9" t="s">
        <v>27</v>
      </c>
      <c r="F138" s="5"/>
      <c r="G138" s="107">
        <v>7.6628352490421454</v>
      </c>
      <c r="H138" s="116"/>
      <c r="I138" s="57"/>
      <c r="J138" s="111"/>
      <c r="K138" s="71"/>
      <c r="L138" s="57"/>
      <c r="M138" s="5"/>
      <c r="N138" s="3"/>
      <c r="O138" s="80"/>
      <c r="P138" s="62"/>
      <c r="Q138" s="62"/>
      <c r="R138" s="59">
        <v>8.6929858183211972E-2</v>
      </c>
      <c r="S138" s="60"/>
      <c r="T138" s="61">
        <v>0</v>
      </c>
      <c r="U138" s="85"/>
      <c r="V138" s="70">
        <v>0</v>
      </c>
      <c r="W138" s="70">
        <v>0</v>
      </c>
      <c r="X138" s="70">
        <v>0</v>
      </c>
      <c r="Y138" s="70">
        <v>8.6896551724137933E-2</v>
      </c>
      <c r="Z138" s="3"/>
      <c r="AA138" s="3"/>
      <c r="AB138" s="3"/>
    </row>
    <row r="139" spans="1:28" x14ac:dyDescent="0.3">
      <c r="A139" s="3" t="s">
        <v>32</v>
      </c>
      <c r="B139" s="64" t="s">
        <v>415</v>
      </c>
      <c r="C139" s="8" t="s">
        <v>424</v>
      </c>
      <c r="D139" s="3" t="s">
        <v>425</v>
      </c>
      <c r="E139" s="9" t="s">
        <v>27</v>
      </c>
      <c r="F139" s="6" t="s">
        <v>426</v>
      </c>
      <c r="G139" s="107"/>
      <c r="H139" s="116"/>
      <c r="I139" s="57"/>
      <c r="J139" s="111"/>
      <c r="K139" s="71"/>
      <c r="L139" s="57"/>
      <c r="M139" s="5"/>
      <c r="N139" s="3"/>
      <c r="O139" s="80"/>
      <c r="P139" s="62"/>
      <c r="Q139" s="62"/>
      <c r="R139" s="59">
        <v>6.7365840370471261E-2</v>
      </c>
      <c r="S139" s="60"/>
      <c r="T139" s="61">
        <v>0</v>
      </c>
      <c r="U139" s="85"/>
      <c r="V139" s="70">
        <v>0</v>
      </c>
      <c r="W139" s="70">
        <v>0</v>
      </c>
      <c r="X139" s="70">
        <v>0</v>
      </c>
      <c r="Y139" s="70">
        <v>6.7347494553376908E-2</v>
      </c>
      <c r="Z139" s="56" t="s">
        <v>40</v>
      </c>
      <c r="AA139" s="56" t="s">
        <v>31</v>
      </c>
      <c r="AB139" s="3"/>
    </row>
    <row r="140" spans="1:28" x14ac:dyDescent="0.3">
      <c r="A140" s="3" t="s">
        <v>32</v>
      </c>
      <c r="B140" s="64" t="s">
        <v>415</v>
      </c>
      <c r="C140" s="8" t="s">
        <v>427</v>
      </c>
      <c r="D140" s="3" t="s">
        <v>428</v>
      </c>
      <c r="E140" s="9" t="s">
        <v>30</v>
      </c>
      <c r="F140" s="6" t="s">
        <v>429</v>
      </c>
      <c r="G140" s="107">
        <v>17.767348307073419</v>
      </c>
      <c r="H140" s="116">
        <v>3.3523298692591359E-2</v>
      </c>
      <c r="I140" s="57"/>
      <c r="J140" s="111"/>
      <c r="K140" s="71">
        <v>10345.150192288835</v>
      </c>
      <c r="L140" s="57">
        <v>3.3523298692591354E-3</v>
      </c>
      <c r="M140" s="5"/>
      <c r="N140" s="3"/>
      <c r="O140" s="80"/>
      <c r="P140" s="62">
        <v>0</v>
      </c>
      <c r="Q140" s="62">
        <v>8.5714285714285719E-3</v>
      </c>
      <c r="R140" s="39">
        <v>0.62569136745607346</v>
      </c>
      <c r="S140" s="60"/>
      <c r="T140" s="61">
        <v>0.37188911798396335</v>
      </c>
      <c r="U140" s="57">
        <v>7.6394194041252859E-3</v>
      </c>
      <c r="V140" s="70">
        <v>0</v>
      </c>
      <c r="W140" s="28">
        <v>0.5</v>
      </c>
      <c r="X140" s="70">
        <v>7.348307073416026E-3</v>
      </c>
      <c r="Y140" s="70">
        <v>0.46781428092524324</v>
      </c>
      <c r="Z140" s="56" t="s">
        <v>40</v>
      </c>
      <c r="AA140" s="56" t="s">
        <v>31</v>
      </c>
      <c r="AB140" s="56" t="s">
        <v>31</v>
      </c>
    </row>
    <row r="141" spans="1:28" x14ac:dyDescent="0.3">
      <c r="A141" s="3" t="s">
        <v>32</v>
      </c>
      <c r="B141" s="64" t="s">
        <v>415</v>
      </c>
      <c r="C141" s="8" t="s">
        <v>430</v>
      </c>
      <c r="D141" s="3" t="s">
        <v>431</v>
      </c>
      <c r="E141" s="9" t="s">
        <v>27</v>
      </c>
      <c r="F141" s="6" t="s">
        <v>432</v>
      </c>
      <c r="G141" s="107">
        <v>33.618302227573757</v>
      </c>
      <c r="H141" s="116">
        <v>5.5388320288982551E-2</v>
      </c>
      <c r="I141" s="57"/>
      <c r="J141" s="111"/>
      <c r="K141" s="71"/>
      <c r="L141" s="57"/>
      <c r="M141" s="5"/>
      <c r="N141" s="3"/>
      <c r="O141" s="80"/>
      <c r="P141" s="62">
        <v>0</v>
      </c>
      <c r="Q141" s="40">
        <v>0.10543848775952898</v>
      </c>
      <c r="R141" s="39">
        <v>0.81442516268980458</v>
      </c>
      <c r="S141" s="60">
        <v>110.50023230602449</v>
      </c>
      <c r="T141" s="114">
        <v>0.90910020133188851</v>
      </c>
      <c r="U141" s="85">
        <v>6.1977068484660669E-2</v>
      </c>
      <c r="V141" s="70">
        <v>0</v>
      </c>
      <c r="W141" s="28">
        <v>0.66666666666666663</v>
      </c>
      <c r="X141" s="70">
        <v>2.3017459361830226E-2</v>
      </c>
      <c r="Y141" s="28">
        <v>0.55864659843467801</v>
      </c>
      <c r="Z141" s="3"/>
      <c r="AA141" s="56" t="s">
        <v>31</v>
      </c>
      <c r="AB141" s="56" t="s">
        <v>31</v>
      </c>
    </row>
    <row r="142" spans="1:28" x14ac:dyDescent="0.3">
      <c r="A142" s="3" t="s">
        <v>32</v>
      </c>
      <c r="B142" s="64" t="s">
        <v>415</v>
      </c>
      <c r="C142" s="8" t="s">
        <v>433</v>
      </c>
      <c r="D142" s="3" t="s">
        <v>434</v>
      </c>
      <c r="E142" s="9" t="s">
        <v>30</v>
      </c>
      <c r="F142" s="6" t="s">
        <v>435</v>
      </c>
      <c r="G142" s="108">
        <v>165.65831172572749</v>
      </c>
      <c r="H142" s="116">
        <v>8.8488290735481756E-2</v>
      </c>
      <c r="I142" s="57"/>
      <c r="J142" s="111">
        <v>2.0578672264065525E-3</v>
      </c>
      <c r="K142" s="71"/>
      <c r="L142" s="57"/>
      <c r="M142" s="5"/>
      <c r="N142" s="3"/>
      <c r="O142" s="80"/>
      <c r="P142" s="62">
        <v>0.14285714285714285</v>
      </c>
      <c r="Q142" s="40">
        <v>0.11498938428874735</v>
      </c>
      <c r="R142" s="39">
        <v>0.84305732484076423</v>
      </c>
      <c r="S142" s="60"/>
      <c r="T142" s="115">
        <v>1.0289906634601782</v>
      </c>
      <c r="U142" s="57">
        <v>4.2462845010615709E-2</v>
      </c>
      <c r="V142" s="70">
        <v>0</v>
      </c>
      <c r="W142" s="28">
        <v>0.7142857142857143</v>
      </c>
      <c r="X142" s="70">
        <v>3.6387208297320665E-2</v>
      </c>
      <c r="Y142" s="28">
        <v>0.59995061118656634</v>
      </c>
      <c r="Z142" s="3"/>
      <c r="AA142" s="56" t="s">
        <v>31</v>
      </c>
      <c r="AB142" s="56" t="s">
        <v>31</v>
      </c>
    </row>
    <row r="143" spans="1:28" x14ac:dyDescent="0.3">
      <c r="A143" s="3" t="s">
        <v>32</v>
      </c>
      <c r="B143" s="64" t="s">
        <v>436</v>
      </c>
      <c r="C143" s="8" t="s">
        <v>437</v>
      </c>
      <c r="D143" s="3" t="s">
        <v>438</v>
      </c>
      <c r="E143" s="9" t="s">
        <v>27</v>
      </c>
      <c r="F143" s="6" t="s">
        <v>439</v>
      </c>
      <c r="G143" s="107">
        <v>16.420361247947454</v>
      </c>
      <c r="H143" s="116">
        <v>6.8418171866447733E-2</v>
      </c>
      <c r="I143" s="57"/>
      <c r="J143" s="111"/>
      <c r="K143" s="71"/>
      <c r="L143" s="89">
        <v>6.8418171866447733E-2</v>
      </c>
      <c r="M143" s="5"/>
      <c r="N143" s="3"/>
      <c r="O143" s="80"/>
      <c r="P143" s="62"/>
      <c r="Q143" s="62">
        <v>7.0225872689938414E-3</v>
      </c>
      <c r="R143" s="39">
        <v>0.84298425735797389</v>
      </c>
      <c r="S143" s="60"/>
      <c r="T143" s="61">
        <v>0.43126669403393547</v>
      </c>
      <c r="U143" s="85"/>
      <c r="V143" s="70">
        <v>0</v>
      </c>
      <c r="W143" s="28">
        <v>1</v>
      </c>
      <c r="X143" s="70">
        <v>7.019704433497539E-3</v>
      </c>
      <c r="Y143" s="28">
        <v>0.8426382047071701</v>
      </c>
      <c r="Z143" s="3"/>
      <c r="AA143" s="56" t="s">
        <v>31</v>
      </c>
      <c r="AB143" s="56" t="s">
        <v>31</v>
      </c>
    </row>
    <row r="144" spans="1:28" x14ac:dyDescent="0.3">
      <c r="A144" s="3" t="s">
        <v>32</v>
      </c>
      <c r="B144" s="64" t="s">
        <v>436</v>
      </c>
      <c r="C144" s="8" t="s">
        <v>440</v>
      </c>
      <c r="D144" s="3" t="s">
        <v>441</v>
      </c>
      <c r="E144" s="9" t="s">
        <v>30</v>
      </c>
      <c r="F144" s="6" t="s">
        <v>442</v>
      </c>
      <c r="G144" s="108">
        <v>382.6636719074952</v>
      </c>
      <c r="H144" s="116">
        <v>9.9825305714998744E-2</v>
      </c>
      <c r="I144" s="57"/>
      <c r="J144" s="111">
        <v>8.3187754762498959E-3</v>
      </c>
      <c r="K144" s="71"/>
      <c r="L144" s="57">
        <v>3.3275101904999584E-2</v>
      </c>
      <c r="M144" s="5"/>
      <c r="N144" s="3"/>
      <c r="O144" s="80"/>
      <c r="P144" s="106">
        <v>0.5</v>
      </c>
      <c r="Q144" s="40">
        <v>5.4458598726114658E-2</v>
      </c>
      <c r="R144" s="39">
        <v>0.80995753715498953</v>
      </c>
      <c r="S144" s="60"/>
      <c r="T144" s="115">
        <v>1.1088858476554213</v>
      </c>
      <c r="U144" s="57">
        <v>4.2462845010615709E-2</v>
      </c>
      <c r="V144" s="70">
        <v>0</v>
      </c>
      <c r="W144" s="28">
        <v>1</v>
      </c>
      <c r="X144" s="70">
        <v>2.5605190915897181E-2</v>
      </c>
      <c r="Y144" s="28">
        <v>0.8296231594709258</v>
      </c>
      <c r="Z144" s="3"/>
      <c r="AA144" s="56" t="s">
        <v>31</v>
      </c>
      <c r="AB144" s="56" t="s">
        <v>31</v>
      </c>
    </row>
    <row r="145" spans="1:28" x14ac:dyDescent="0.3">
      <c r="A145" s="3" t="s">
        <v>32</v>
      </c>
      <c r="B145" s="64" t="s">
        <v>443</v>
      </c>
      <c r="C145" s="8" t="s">
        <v>444</v>
      </c>
      <c r="D145" s="3" t="s">
        <v>445</v>
      </c>
      <c r="E145" s="9" t="s">
        <v>27</v>
      </c>
      <c r="F145" s="6" t="s">
        <v>446</v>
      </c>
      <c r="G145" s="107">
        <v>5.7559478127398318</v>
      </c>
      <c r="H145" s="116">
        <v>3.8372985418265546E-2</v>
      </c>
      <c r="I145" s="57"/>
      <c r="J145" s="111"/>
      <c r="K145" s="71"/>
      <c r="L145" s="57"/>
      <c r="M145" s="5"/>
      <c r="N145" s="3"/>
      <c r="O145" s="80"/>
      <c r="P145" s="62"/>
      <c r="Q145" s="62"/>
      <c r="R145" s="59">
        <v>5.3128598848368513E-2</v>
      </c>
      <c r="S145" s="60"/>
      <c r="T145" s="61">
        <v>0.29324942440521878</v>
      </c>
      <c r="U145" s="85"/>
      <c r="V145" s="70">
        <v>0</v>
      </c>
      <c r="W145" s="70">
        <v>0</v>
      </c>
      <c r="X145" s="70">
        <v>0</v>
      </c>
      <c r="Y145" s="70">
        <v>5.3108211818879508E-2</v>
      </c>
      <c r="Z145" s="3"/>
      <c r="AA145" s="3"/>
      <c r="AB145" s="56" t="s">
        <v>31</v>
      </c>
    </row>
    <row r="146" spans="1:28" x14ac:dyDescent="0.3">
      <c r="A146" s="3" t="s">
        <v>32</v>
      </c>
      <c r="B146" s="64" t="s">
        <v>443</v>
      </c>
      <c r="C146" s="8" t="s">
        <v>447</v>
      </c>
      <c r="D146" s="3" t="s">
        <v>448</v>
      </c>
      <c r="E146" s="9" t="s">
        <v>27</v>
      </c>
      <c r="F146" s="5"/>
      <c r="G146" s="107"/>
      <c r="H146" s="116"/>
      <c r="I146" s="57"/>
      <c r="J146" s="111"/>
      <c r="K146" s="71"/>
      <c r="L146" s="57"/>
      <c r="M146" s="5"/>
      <c r="N146" s="3"/>
      <c r="O146" s="80"/>
      <c r="P146" s="62"/>
      <c r="Q146" s="62"/>
      <c r="R146" s="59">
        <v>4.1610360360360366E-2</v>
      </c>
      <c r="S146" s="60"/>
      <c r="T146" s="61">
        <v>0.15696790540540539</v>
      </c>
      <c r="U146" s="85"/>
      <c r="V146" s="70">
        <v>0</v>
      </c>
      <c r="W146" s="70">
        <v>0</v>
      </c>
      <c r="X146" s="70">
        <v>0</v>
      </c>
      <c r="Y146" s="70">
        <v>4.1610360360360366E-2</v>
      </c>
      <c r="Z146" s="3"/>
      <c r="AA146" s="3"/>
      <c r="AB146" s="3"/>
    </row>
    <row r="147" spans="1:28" x14ac:dyDescent="0.3">
      <c r="A147" s="3" t="s">
        <v>32</v>
      </c>
      <c r="B147" s="64" t="s">
        <v>443</v>
      </c>
      <c r="C147" s="8" t="s">
        <v>449</v>
      </c>
      <c r="D147" s="3" t="s">
        <v>450</v>
      </c>
      <c r="E147" s="9" t="s">
        <v>27</v>
      </c>
      <c r="F147" s="6" t="s">
        <v>451</v>
      </c>
      <c r="G147" s="107">
        <v>3.112678979041295</v>
      </c>
      <c r="H147" s="116">
        <v>4.8419450785086811E-2</v>
      </c>
      <c r="I147" s="57"/>
      <c r="J147" s="111"/>
      <c r="K147" s="103">
        <v>2.3124358902038304</v>
      </c>
      <c r="L147" s="57">
        <v>3.4585321989347724E-2</v>
      </c>
      <c r="M147" s="5"/>
      <c r="N147" s="3"/>
      <c r="O147" s="120">
        <f>VLOOKUP(C147,'[1]1.8 RW 2025'!$A:$D,4,FALSE)</f>
        <v>2.7668257591478177E-2</v>
      </c>
      <c r="P147" s="62">
        <v>0.25</v>
      </c>
      <c r="Q147" s="62">
        <v>1.9416406680124794E-2</v>
      </c>
      <c r="R147" s="59">
        <v>5.7551844375114701E-2</v>
      </c>
      <c r="S147" s="60"/>
      <c r="T147" s="61">
        <v>0.27632697247706423</v>
      </c>
      <c r="U147" s="57">
        <v>1.8351991191044227E-2</v>
      </c>
      <c r="V147" s="70">
        <v>0</v>
      </c>
      <c r="W147" s="70">
        <v>0</v>
      </c>
      <c r="X147" s="70">
        <v>1.336376841668396E-2</v>
      </c>
      <c r="Y147" s="70">
        <v>5.3759424500242105E-2</v>
      </c>
      <c r="Z147" s="3"/>
      <c r="AA147" s="3"/>
      <c r="AB147" s="3"/>
    </row>
    <row r="148" spans="1:28" x14ac:dyDescent="0.3">
      <c r="A148" s="3" t="s">
        <v>32</v>
      </c>
      <c r="B148" s="64" t="s">
        <v>443</v>
      </c>
      <c r="C148" s="8" t="s">
        <v>452</v>
      </c>
      <c r="D148" s="3" t="s">
        <v>453</v>
      </c>
      <c r="E148" s="9" t="s">
        <v>27</v>
      </c>
      <c r="F148" s="6" t="s">
        <v>454</v>
      </c>
      <c r="G148" s="107"/>
      <c r="H148" s="116">
        <v>0.19459459459459461</v>
      </c>
      <c r="I148" s="57"/>
      <c r="J148" s="111"/>
      <c r="K148" s="71"/>
      <c r="L148" s="57"/>
      <c r="M148" s="5"/>
      <c r="N148" s="3"/>
      <c r="O148" s="120">
        <f>VLOOKUP(C148,'[1]1.8 RW 2025'!$A:$D,4,FALSE)</f>
        <v>4.3243243243243246E-2</v>
      </c>
      <c r="P148" s="62"/>
      <c r="Q148" s="62">
        <v>1.8901384083044981E-2</v>
      </c>
      <c r="R148" s="59">
        <v>5.4346885813148782E-2</v>
      </c>
      <c r="S148" s="60"/>
      <c r="T148" s="61">
        <v>0</v>
      </c>
      <c r="U148" s="85"/>
      <c r="V148" s="70">
        <v>0</v>
      </c>
      <c r="W148" s="70">
        <v>0</v>
      </c>
      <c r="X148" s="70">
        <v>1.8897297297297298E-2</v>
      </c>
      <c r="Y148" s="70">
        <v>5.4335135135135132E-2</v>
      </c>
      <c r="Z148" s="56" t="s">
        <v>286</v>
      </c>
      <c r="AA148" s="3"/>
      <c r="AB148" s="3"/>
    </row>
    <row r="149" spans="1:28" x14ac:dyDescent="0.3">
      <c r="A149" s="3" t="s">
        <v>32</v>
      </c>
      <c r="B149" s="64" t="s">
        <v>455</v>
      </c>
      <c r="C149" s="8" t="s">
        <v>456</v>
      </c>
      <c r="D149" s="3" t="s">
        <v>457</v>
      </c>
      <c r="E149" s="9" t="s">
        <v>27</v>
      </c>
      <c r="F149" s="6" t="s">
        <v>458</v>
      </c>
      <c r="G149" s="107">
        <v>31.301980946620297</v>
      </c>
      <c r="H149" s="116">
        <v>7.5608649629517619E-2</v>
      </c>
      <c r="I149" s="57"/>
      <c r="J149" s="111"/>
      <c r="K149" s="71"/>
      <c r="L149" s="57"/>
      <c r="M149" s="5"/>
      <c r="N149" s="3"/>
      <c r="O149" s="80"/>
      <c r="P149" s="62"/>
      <c r="Q149" s="62">
        <v>3.267528931245745E-3</v>
      </c>
      <c r="R149" s="59">
        <v>0.22160956054761366</v>
      </c>
      <c r="S149" s="60">
        <v>15.023438681385151</v>
      </c>
      <c r="T149" s="61">
        <v>0.32176773022833821</v>
      </c>
      <c r="U149" s="57">
        <v>1.5127448755767339E-2</v>
      </c>
      <c r="V149" s="70">
        <v>0</v>
      </c>
      <c r="W149" s="70">
        <v>0</v>
      </c>
      <c r="X149" s="70">
        <v>3.2662936639951613E-3</v>
      </c>
      <c r="Y149" s="70">
        <v>0.22152578254952371</v>
      </c>
      <c r="Z149" s="3"/>
      <c r="AA149" s="56" t="s">
        <v>31</v>
      </c>
      <c r="AB149" s="3"/>
    </row>
    <row r="150" spans="1:28" x14ac:dyDescent="0.3">
      <c r="A150" s="3" t="s">
        <v>32</v>
      </c>
      <c r="B150" s="64" t="s">
        <v>455</v>
      </c>
      <c r="C150" s="8" t="s">
        <v>459</v>
      </c>
      <c r="D150" s="3" t="s">
        <v>460</v>
      </c>
      <c r="E150" s="9" t="s">
        <v>30</v>
      </c>
      <c r="F150" s="6" t="s">
        <v>461</v>
      </c>
      <c r="G150" s="107"/>
      <c r="H150" s="116">
        <v>0.13768686073957512</v>
      </c>
      <c r="I150" s="57"/>
      <c r="J150" s="111"/>
      <c r="K150" s="71"/>
      <c r="L150" s="57"/>
      <c r="M150" s="5"/>
      <c r="N150" s="3"/>
      <c r="O150" s="80"/>
      <c r="P150" s="62">
        <v>0</v>
      </c>
      <c r="Q150" s="62">
        <v>1.0576923076923078E-2</v>
      </c>
      <c r="R150" s="59">
        <v>0.14186210131332086</v>
      </c>
      <c r="S150" s="60"/>
      <c r="T150" s="61">
        <v>0.13997937177684014</v>
      </c>
      <c r="U150" s="57">
        <v>2.3452157598499061E-2</v>
      </c>
      <c r="V150" s="70">
        <v>0</v>
      </c>
      <c r="W150" s="70">
        <v>0</v>
      </c>
      <c r="X150" s="70">
        <v>8.8709677419354857E-3</v>
      </c>
      <c r="Y150" s="70">
        <v>0.12657356412273804</v>
      </c>
      <c r="Z150" s="3"/>
      <c r="AA150" s="3"/>
      <c r="AB150" s="3"/>
    </row>
    <row r="151" spans="1:28" x14ac:dyDescent="0.3">
      <c r="A151" s="3" t="s">
        <v>32</v>
      </c>
      <c r="B151" s="64" t="s">
        <v>455</v>
      </c>
      <c r="C151" s="8" t="s">
        <v>462</v>
      </c>
      <c r="D151" s="3" t="s">
        <v>463</v>
      </c>
      <c r="E151" s="9" t="s">
        <v>27</v>
      </c>
      <c r="F151" s="5"/>
      <c r="G151" s="107">
        <v>14.54898157129001</v>
      </c>
      <c r="H151" s="116"/>
      <c r="I151" s="57"/>
      <c r="J151" s="111"/>
      <c r="K151" s="71"/>
      <c r="L151" s="57"/>
      <c r="M151" s="5"/>
      <c r="N151" s="3"/>
      <c r="O151" s="80"/>
      <c r="P151" s="62"/>
      <c r="Q151" s="62"/>
      <c r="R151" s="59">
        <v>3.2837269492073766E-2</v>
      </c>
      <c r="S151" s="60"/>
      <c r="T151" s="61">
        <v>1.9987067571936631E-3</v>
      </c>
      <c r="U151" s="85"/>
      <c r="V151" s="70">
        <v>0</v>
      </c>
      <c r="W151" s="70">
        <v>0</v>
      </c>
      <c r="X151" s="70">
        <v>0</v>
      </c>
      <c r="Y151" s="70">
        <v>3.281603621079858E-2</v>
      </c>
      <c r="Z151" s="3"/>
      <c r="AA151" s="3"/>
      <c r="AB151" s="3"/>
    </row>
    <row r="152" spans="1:28" x14ac:dyDescent="0.3">
      <c r="A152" s="3" t="s">
        <v>32</v>
      </c>
      <c r="B152" s="64" t="s">
        <v>455</v>
      </c>
      <c r="C152" s="8" t="s">
        <v>464</v>
      </c>
      <c r="D152" s="3" t="s">
        <v>465</v>
      </c>
      <c r="E152" s="9" t="s">
        <v>27</v>
      </c>
      <c r="F152" s="6" t="s">
        <v>466</v>
      </c>
      <c r="G152" s="107">
        <v>51.797206090095749</v>
      </c>
      <c r="H152" s="116">
        <v>4.7088369172814316E-2</v>
      </c>
      <c r="I152" s="57"/>
      <c r="J152" s="111"/>
      <c r="K152" s="71"/>
      <c r="L152" s="57"/>
      <c r="M152" s="5"/>
      <c r="N152" s="3"/>
      <c r="O152" s="80"/>
      <c r="P152" s="62"/>
      <c r="Q152" s="62">
        <v>7.7720207253886009E-3</v>
      </c>
      <c r="R152" s="39">
        <v>0.51025278693672482</v>
      </c>
      <c r="S152" s="60"/>
      <c r="T152" s="61">
        <v>0.2756323967979909</v>
      </c>
      <c r="U152" s="85"/>
      <c r="V152" s="70">
        <v>0</v>
      </c>
      <c r="W152" s="28">
        <v>1</v>
      </c>
      <c r="X152" s="70">
        <v>7.7695809135143621E-3</v>
      </c>
      <c r="Y152" s="28">
        <v>0.51009260712603999</v>
      </c>
      <c r="Z152" s="3"/>
      <c r="AA152" s="3"/>
      <c r="AB152" s="3"/>
    </row>
    <row r="153" spans="1:28" x14ac:dyDescent="0.3">
      <c r="A153" s="3" t="s">
        <v>32</v>
      </c>
      <c r="B153" s="64" t="s">
        <v>455</v>
      </c>
      <c r="C153" s="8" t="s">
        <v>467</v>
      </c>
      <c r="D153" s="3" t="s">
        <v>468</v>
      </c>
      <c r="E153" s="9" t="s">
        <v>27</v>
      </c>
      <c r="F153" s="6" t="s">
        <v>469</v>
      </c>
      <c r="G153" s="107"/>
      <c r="H153" s="117">
        <v>0.40032025620496398</v>
      </c>
      <c r="I153" s="57"/>
      <c r="J153" s="111"/>
      <c r="K153" s="71"/>
      <c r="L153" s="57">
        <v>4.0032025620496396E-2</v>
      </c>
      <c r="M153" s="5"/>
      <c r="N153" s="3"/>
      <c r="O153" s="80"/>
      <c r="P153" s="62"/>
      <c r="Q153" s="62">
        <v>3.5202242691229478E-2</v>
      </c>
      <c r="R153" s="59">
        <v>0.21665999199038849</v>
      </c>
      <c r="S153" s="60"/>
      <c r="T153" s="61">
        <v>0.34294715772618095</v>
      </c>
      <c r="U153" s="85">
        <v>8.009611533840609E-2</v>
      </c>
      <c r="V153" s="70">
        <v>0</v>
      </c>
      <c r="W153" s="70">
        <v>0</v>
      </c>
      <c r="X153" s="70">
        <v>3.5188150520416329E-2</v>
      </c>
      <c r="Y153" s="70">
        <v>0.2165732586068855</v>
      </c>
      <c r="Z153" s="3"/>
      <c r="AA153" s="3"/>
      <c r="AB153" s="3"/>
    </row>
    <row r="154" spans="1:28" x14ac:dyDescent="0.3">
      <c r="A154" s="3" t="s">
        <v>32</v>
      </c>
      <c r="B154" s="64" t="s">
        <v>455</v>
      </c>
      <c r="C154" s="8" t="s">
        <v>470</v>
      </c>
      <c r="D154" s="3" t="s">
        <v>471</v>
      </c>
      <c r="E154" s="9" t="s">
        <v>27</v>
      </c>
      <c r="F154" s="5"/>
      <c r="G154" s="108">
        <v>113.72867587327376</v>
      </c>
      <c r="H154" s="116">
        <v>0.13539128080151638</v>
      </c>
      <c r="I154" s="57"/>
      <c r="J154" s="111">
        <v>2.7078256160303276E-2</v>
      </c>
      <c r="K154" s="71"/>
      <c r="L154" s="57"/>
      <c r="M154" s="5"/>
      <c r="N154" s="3"/>
      <c r="O154" s="80"/>
      <c r="P154" s="62"/>
      <c r="Q154" s="62">
        <v>3.2132213492278523E-2</v>
      </c>
      <c r="R154" s="39">
        <v>0.7342454619344353</v>
      </c>
      <c r="S154" s="60"/>
      <c r="T154" s="61">
        <v>0.2040519902518278</v>
      </c>
      <c r="U154" s="57">
        <v>2.7092928745597402E-2</v>
      </c>
      <c r="V154" s="70">
        <v>0</v>
      </c>
      <c r="W154" s="28">
        <v>1</v>
      </c>
      <c r="X154" s="70">
        <v>3.2114811806119692E-2</v>
      </c>
      <c r="Y154" s="28">
        <v>0.7338478202003792</v>
      </c>
      <c r="Z154" s="3"/>
      <c r="AA154" s="3"/>
      <c r="AB154" s="3"/>
    </row>
    <row r="155" spans="1:28" x14ac:dyDescent="0.3">
      <c r="A155" s="3" t="s">
        <v>32</v>
      </c>
      <c r="B155" s="64" t="s">
        <v>455</v>
      </c>
      <c r="C155" s="8" t="s">
        <v>472</v>
      </c>
      <c r="D155" s="3" t="s">
        <v>473</v>
      </c>
      <c r="E155" s="9" t="s">
        <v>27</v>
      </c>
      <c r="F155" s="6" t="s">
        <v>474</v>
      </c>
      <c r="G155" s="108">
        <v>143.06151645207439</v>
      </c>
      <c r="H155" s="117">
        <v>0.3719599427753934</v>
      </c>
      <c r="I155" s="57"/>
      <c r="J155" s="111"/>
      <c r="K155" s="71"/>
      <c r="L155" s="89">
        <v>5.722460658082975E-2</v>
      </c>
      <c r="M155" s="5"/>
      <c r="N155" s="3"/>
      <c r="O155" s="80"/>
      <c r="P155" s="62"/>
      <c r="Q155" s="62">
        <v>4.3131081854607907E-2</v>
      </c>
      <c r="R155" s="39">
        <v>0.84988551803091017</v>
      </c>
      <c r="S155" s="60"/>
      <c r="T155" s="61">
        <v>0.40335193133047209</v>
      </c>
      <c r="U155" s="57">
        <v>2.8620492272467088E-2</v>
      </c>
      <c r="V155" s="70">
        <v>0</v>
      </c>
      <c r="W155" s="28">
        <v>1</v>
      </c>
      <c r="X155" s="70">
        <v>4.3118741058655222E-2</v>
      </c>
      <c r="Y155" s="28">
        <v>0.8496423462088698</v>
      </c>
      <c r="Z155" s="3"/>
      <c r="AA155" s="3"/>
      <c r="AB155" s="56" t="s">
        <v>31</v>
      </c>
    </row>
    <row r="156" spans="1:28" x14ac:dyDescent="0.3">
      <c r="A156" s="3" t="s">
        <v>32</v>
      </c>
      <c r="B156" s="64" t="s">
        <v>455</v>
      </c>
      <c r="C156" s="8" t="s">
        <v>475</v>
      </c>
      <c r="D156" s="3" t="s">
        <v>476</v>
      </c>
      <c r="E156" s="9" t="s">
        <v>27</v>
      </c>
      <c r="F156" s="6" t="s">
        <v>477</v>
      </c>
      <c r="G156" s="107"/>
      <c r="H156" s="116">
        <v>0.18980477223427331</v>
      </c>
      <c r="I156" s="57"/>
      <c r="J156" s="111"/>
      <c r="K156" s="71"/>
      <c r="L156" s="57"/>
      <c r="M156" s="5"/>
      <c r="N156" s="3"/>
      <c r="O156" s="80"/>
      <c r="P156" s="62"/>
      <c r="Q156" s="62">
        <v>1.321215409658166E-2</v>
      </c>
      <c r="R156" s="39">
        <v>0.87080846446011939</v>
      </c>
      <c r="S156" s="60"/>
      <c r="T156" s="61">
        <v>0.28247559652928417</v>
      </c>
      <c r="U156" s="85"/>
      <c r="V156" s="70">
        <v>0</v>
      </c>
      <c r="W156" s="28">
        <v>1</v>
      </c>
      <c r="X156" s="70">
        <v>1.3204989154013014E-2</v>
      </c>
      <c r="Y156" s="28">
        <v>0.87033622559652923</v>
      </c>
      <c r="Z156" s="3"/>
      <c r="AA156" s="56" t="s">
        <v>31</v>
      </c>
      <c r="AB156" s="3"/>
    </row>
    <row r="157" spans="1:28" x14ac:dyDescent="0.3">
      <c r="A157" s="3" t="s">
        <v>32</v>
      </c>
      <c r="B157" s="64" t="s">
        <v>455</v>
      </c>
      <c r="C157" s="8" t="s">
        <v>478</v>
      </c>
      <c r="D157" s="3" t="s">
        <v>479</v>
      </c>
      <c r="E157" s="9" t="s">
        <v>27</v>
      </c>
      <c r="F157" s="6" t="s">
        <v>480</v>
      </c>
      <c r="G157" s="107">
        <v>9.7924010967489217</v>
      </c>
      <c r="H157" s="116">
        <v>3.9169604386995689E-2</v>
      </c>
      <c r="I157" s="57"/>
      <c r="J157" s="111"/>
      <c r="K157" s="71"/>
      <c r="L157" s="57"/>
      <c r="M157" s="5"/>
      <c r="N157" s="3"/>
      <c r="O157" s="80"/>
      <c r="P157" s="62"/>
      <c r="Q157" s="62"/>
      <c r="R157" s="59">
        <v>4.855015673981191E-2</v>
      </c>
      <c r="S157" s="60"/>
      <c r="T157" s="61">
        <v>0</v>
      </c>
      <c r="U157" s="85"/>
      <c r="V157" s="70">
        <v>0</v>
      </c>
      <c r="W157" s="70">
        <v>0</v>
      </c>
      <c r="X157" s="70">
        <v>0</v>
      </c>
      <c r="Y157" s="70">
        <v>4.8531139835487652E-2</v>
      </c>
      <c r="Z157" s="3"/>
      <c r="AA157" s="56" t="s">
        <v>31</v>
      </c>
      <c r="AB157" s="3"/>
    </row>
    <row r="158" spans="1:28" x14ac:dyDescent="0.3">
      <c r="A158" s="3" t="s">
        <v>32</v>
      </c>
      <c r="B158" s="64" t="s">
        <v>455</v>
      </c>
      <c r="C158" s="8" t="s">
        <v>481</v>
      </c>
      <c r="D158" s="3" t="s">
        <v>482</v>
      </c>
      <c r="E158" s="9" t="s">
        <v>27</v>
      </c>
      <c r="F158" s="6" t="s">
        <v>483</v>
      </c>
      <c r="G158" s="107">
        <v>23.828091153279612</v>
      </c>
      <c r="H158" s="116">
        <v>1.7329520838748808E-2</v>
      </c>
      <c r="I158" s="57"/>
      <c r="J158" s="111"/>
      <c r="K158" s="71"/>
      <c r="L158" s="57">
        <v>1.7329520838748808E-2</v>
      </c>
      <c r="M158" s="5"/>
      <c r="N158" s="3"/>
      <c r="O158" s="120">
        <f>VLOOKUP(C158,'[1]1.8 RW 2025'!$A:$D,4,FALSE)</f>
        <v>1.7329520838748808E-2</v>
      </c>
      <c r="P158" s="62">
        <v>0</v>
      </c>
      <c r="Q158" s="62">
        <v>8.0578742348358379E-3</v>
      </c>
      <c r="R158" s="59">
        <v>7.9899833055091823E-2</v>
      </c>
      <c r="S158" s="60">
        <v>38.556964842011574</v>
      </c>
      <c r="T158" s="61">
        <v>0.39753382287494426</v>
      </c>
      <c r="U158" s="57">
        <v>1.1129660545353368E-2</v>
      </c>
      <c r="V158" s="70">
        <v>0</v>
      </c>
      <c r="W158" s="70">
        <v>0</v>
      </c>
      <c r="X158" s="70">
        <v>6.273286543627069E-3</v>
      </c>
      <c r="Y158" s="70">
        <v>7.2939953210293729E-2</v>
      </c>
      <c r="Z158" s="3"/>
      <c r="AA158" s="56" t="s">
        <v>31</v>
      </c>
      <c r="AB158" s="3"/>
    </row>
    <row r="159" spans="1:28" x14ac:dyDescent="0.3">
      <c r="A159" s="3" t="s">
        <v>32</v>
      </c>
      <c r="B159" s="64" t="s">
        <v>455</v>
      </c>
      <c r="C159" s="8" t="s">
        <v>484</v>
      </c>
      <c r="D159" s="3" t="s">
        <v>485</v>
      </c>
      <c r="E159" s="9" t="s">
        <v>30</v>
      </c>
      <c r="F159" s="6" t="s">
        <v>486</v>
      </c>
      <c r="G159" s="107">
        <v>22.470422037789156</v>
      </c>
      <c r="H159" s="116">
        <v>3.9731591029489671E-2</v>
      </c>
      <c r="I159" s="57"/>
      <c r="J159" s="111"/>
      <c r="K159" s="103">
        <v>9.2782538522238269</v>
      </c>
      <c r="L159" s="57">
        <v>3.5316969803990815E-2</v>
      </c>
      <c r="M159" s="5"/>
      <c r="N159" s="3"/>
      <c r="O159" s="80"/>
      <c r="P159" s="62">
        <v>0.25</v>
      </c>
      <c r="Q159" s="62">
        <v>2.4956326428749689E-2</v>
      </c>
      <c r="R159" s="59">
        <v>0.17258547541801847</v>
      </c>
      <c r="S159" s="60"/>
      <c r="T159" s="61">
        <v>0.18504140683462217</v>
      </c>
      <c r="U159" s="85"/>
      <c r="V159" s="70">
        <v>0</v>
      </c>
      <c r="W159" s="70">
        <v>0</v>
      </c>
      <c r="X159" s="70">
        <v>1.2025428218258874E-2</v>
      </c>
      <c r="Y159" s="70">
        <v>0.10270174819000528</v>
      </c>
      <c r="Z159" s="3"/>
      <c r="AA159" s="56" t="s">
        <v>31</v>
      </c>
      <c r="AB159" s="3"/>
    </row>
    <row r="160" spans="1:28" x14ac:dyDescent="0.3">
      <c r="A160" s="3" t="s">
        <v>32</v>
      </c>
      <c r="B160" s="64" t="s">
        <v>455</v>
      </c>
      <c r="C160" s="8" t="s">
        <v>487</v>
      </c>
      <c r="D160" s="3" t="s">
        <v>488</v>
      </c>
      <c r="E160" s="9" t="s">
        <v>27</v>
      </c>
      <c r="F160" s="6" t="s">
        <v>489</v>
      </c>
      <c r="G160" s="108">
        <v>92.269648821716572</v>
      </c>
      <c r="H160" s="116">
        <v>7.7506505010241922E-2</v>
      </c>
      <c r="I160" s="57"/>
      <c r="J160" s="111">
        <v>1.8453929764343313E-3</v>
      </c>
      <c r="K160" s="71"/>
      <c r="L160" s="57">
        <v>9.2269648821716576E-3</v>
      </c>
      <c r="M160" s="5"/>
      <c r="N160" s="19"/>
      <c r="O160" s="80"/>
      <c r="P160" s="62">
        <v>0.22222222222222221</v>
      </c>
      <c r="Q160" s="40">
        <v>0.12063631056625804</v>
      </c>
      <c r="R160" s="39">
        <v>0.56059544658493876</v>
      </c>
      <c r="S160" s="60">
        <v>145.69719953325554</v>
      </c>
      <c r="T160" s="114">
        <v>0.80104579929988373</v>
      </c>
      <c r="U160" s="85">
        <v>0.10215995329830707</v>
      </c>
      <c r="V160" s="70">
        <v>0</v>
      </c>
      <c r="W160" s="70">
        <v>0.22222222222222221</v>
      </c>
      <c r="X160" s="70">
        <v>2.282382033253981E-2</v>
      </c>
      <c r="Y160" s="70">
        <v>0.23973131078263116</v>
      </c>
      <c r="Z160" s="56" t="s">
        <v>40</v>
      </c>
      <c r="AA160" s="56" t="s">
        <v>31</v>
      </c>
      <c r="AB160" s="3"/>
    </row>
    <row r="161" spans="1:28" x14ac:dyDescent="0.3">
      <c r="A161" s="3" t="s">
        <v>32</v>
      </c>
      <c r="B161" s="64" t="s">
        <v>455</v>
      </c>
      <c r="C161" s="8" t="s">
        <v>490</v>
      </c>
      <c r="D161" s="3" t="s">
        <v>491</v>
      </c>
      <c r="E161" s="9" t="s">
        <v>27</v>
      </c>
      <c r="F161" s="6" t="s">
        <v>492</v>
      </c>
      <c r="G161" s="108">
        <v>159.10688004667131</v>
      </c>
      <c r="H161" s="118">
        <v>5.1709736015168178E-2</v>
      </c>
      <c r="I161" s="98">
        <v>3506.9993008820106</v>
      </c>
      <c r="J161" s="111">
        <v>1.3258906670555943E-3</v>
      </c>
      <c r="K161" s="71">
        <v>5260.4989513230157</v>
      </c>
      <c r="L161" s="57">
        <v>1.3258906670555943E-2</v>
      </c>
      <c r="M161" s="5"/>
      <c r="N161" s="3"/>
      <c r="O161" s="80">
        <f>VLOOKUP(C161,'[1]1.8 RW 2025'!$A:$D,4,FALSE)</f>
        <v>1.3258906670555943E-3</v>
      </c>
      <c r="P161" s="62">
        <v>0.35714285714285715</v>
      </c>
      <c r="Q161" s="40">
        <v>0.12150496562261269</v>
      </c>
      <c r="R161" s="39">
        <v>0.5634071810542397</v>
      </c>
      <c r="S161" s="60">
        <v>327.24611860524305</v>
      </c>
      <c r="T161" s="115">
        <v>1.0734307711885969</v>
      </c>
      <c r="U161" s="85">
        <v>7.6394194041252861E-2</v>
      </c>
      <c r="V161" s="70">
        <v>0</v>
      </c>
      <c r="W161" s="70">
        <v>0.42857142857142855</v>
      </c>
      <c r="X161" s="70">
        <v>3.4433380623433783E-2</v>
      </c>
      <c r="Y161" s="70">
        <v>0.35595126025907897</v>
      </c>
      <c r="Z161" s="3"/>
      <c r="AA161" s="56" t="s">
        <v>31</v>
      </c>
      <c r="AB161" s="56" t="s">
        <v>31</v>
      </c>
    </row>
    <row r="162" spans="1:28" x14ac:dyDescent="0.3">
      <c r="A162" s="3" t="s">
        <v>32</v>
      </c>
      <c r="B162" s="64" t="s">
        <v>455</v>
      </c>
      <c r="C162" s="8" t="s">
        <v>493</v>
      </c>
      <c r="D162" s="3" t="s">
        <v>494</v>
      </c>
      <c r="E162" s="9" t="s">
        <v>30</v>
      </c>
      <c r="F162" s="6" t="s">
        <v>495</v>
      </c>
      <c r="G162" s="108">
        <v>230.86979146835216</v>
      </c>
      <c r="H162" s="116">
        <v>2.2845828732437266E-2</v>
      </c>
      <c r="I162" s="57"/>
      <c r="J162" s="111"/>
      <c r="K162" s="71"/>
      <c r="L162" s="57">
        <v>5.0768508294305034E-3</v>
      </c>
      <c r="M162" s="5"/>
      <c r="N162" s="3"/>
      <c r="O162" s="80"/>
      <c r="P162" s="62">
        <v>0.4</v>
      </c>
      <c r="Q162" s="40">
        <v>0.11301247771836009</v>
      </c>
      <c r="R162" s="39">
        <v>0.52667855020796195</v>
      </c>
      <c r="S162" s="60">
        <v>1136.6834916864609</v>
      </c>
      <c r="T162" s="115">
        <v>1.1763236342042758</v>
      </c>
      <c r="U162" s="57">
        <v>2.9708853238265005E-2</v>
      </c>
      <c r="V162" s="70">
        <v>0</v>
      </c>
      <c r="W162" s="70">
        <v>0.46666666666666667</v>
      </c>
      <c r="X162" s="70">
        <v>3.7789539148865958E-2</v>
      </c>
      <c r="Y162" s="70">
        <v>0.36323598471867896</v>
      </c>
      <c r="Z162" s="3"/>
      <c r="AA162" s="56" t="s">
        <v>31</v>
      </c>
      <c r="AB162" s="56" t="s">
        <v>31</v>
      </c>
    </row>
    <row r="163" spans="1:28" x14ac:dyDescent="0.3">
      <c r="A163" s="3" t="s">
        <v>32</v>
      </c>
      <c r="B163" s="64" t="s">
        <v>496</v>
      </c>
      <c r="C163" s="8" t="s">
        <v>497</v>
      </c>
      <c r="D163" s="3" t="s">
        <v>498</v>
      </c>
      <c r="E163" s="9" t="s">
        <v>30</v>
      </c>
      <c r="F163" s="6"/>
      <c r="G163" s="107"/>
      <c r="H163" s="116"/>
      <c r="I163" s="57"/>
      <c r="J163" s="111"/>
      <c r="K163" s="71"/>
      <c r="L163" s="57"/>
      <c r="M163" s="5"/>
      <c r="N163" s="3"/>
      <c r="O163" s="80"/>
      <c r="P163" s="62"/>
      <c r="Q163" s="40">
        <v>5.7543103448275866E-2</v>
      </c>
      <c r="R163" s="39">
        <v>0.93103448275862077</v>
      </c>
      <c r="S163" s="60"/>
      <c r="T163" s="114">
        <v>0.62471767241379317</v>
      </c>
      <c r="U163" s="85"/>
      <c r="V163" s="70">
        <v>0</v>
      </c>
      <c r="W163" s="28">
        <v>1</v>
      </c>
      <c r="X163" s="28">
        <v>5.7543103448275866E-2</v>
      </c>
      <c r="Y163" s="28">
        <v>0.93103448275862077</v>
      </c>
      <c r="Z163" s="3"/>
      <c r="AA163" s="3"/>
      <c r="AB163" s="3"/>
    </row>
    <row r="164" spans="1:28" x14ac:dyDescent="0.3">
      <c r="A164" s="3" t="s">
        <v>32</v>
      </c>
      <c r="B164" s="64" t="s">
        <v>499</v>
      </c>
      <c r="C164" s="8" t="s">
        <v>500</v>
      </c>
      <c r="D164" s="3" t="s">
        <v>501</v>
      </c>
      <c r="E164" s="9" t="s">
        <v>30</v>
      </c>
      <c r="F164" s="5"/>
      <c r="G164" s="107"/>
      <c r="H164" s="117">
        <v>0.44014084507042256</v>
      </c>
      <c r="I164" s="57"/>
      <c r="J164" s="111"/>
      <c r="K164" s="71"/>
      <c r="L164" s="89">
        <v>8.8028169014084515E-2</v>
      </c>
      <c r="M164" s="5"/>
      <c r="N164" s="3"/>
      <c r="O164" s="80"/>
      <c r="P164" s="62"/>
      <c r="Q164" s="62">
        <v>4.1762114537444932E-2</v>
      </c>
      <c r="R164" s="39">
        <v>0.94299559471365635</v>
      </c>
      <c r="S164" s="60"/>
      <c r="T164" s="115">
        <v>1.037794014084507</v>
      </c>
      <c r="U164" s="85">
        <v>0.1762114537444934</v>
      </c>
      <c r="V164" s="70">
        <v>0</v>
      </c>
      <c r="W164" s="28">
        <v>1</v>
      </c>
      <c r="X164" s="70">
        <v>4.1725352112676056E-2</v>
      </c>
      <c r="Y164" s="28">
        <v>0.94216549295774643</v>
      </c>
      <c r="Z164" s="3"/>
      <c r="AA164" s="3"/>
      <c r="AB164" s="3"/>
    </row>
    <row r="165" spans="1:28" x14ac:dyDescent="0.3">
      <c r="A165" s="3" t="s">
        <v>32</v>
      </c>
      <c r="B165" s="64" t="s">
        <v>502</v>
      </c>
      <c r="C165" s="8" t="s">
        <v>503</v>
      </c>
      <c r="D165" s="3" t="s">
        <v>504</v>
      </c>
      <c r="E165" s="9" t="s">
        <v>30</v>
      </c>
      <c r="F165" s="6" t="s">
        <v>505</v>
      </c>
      <c r="G165" s="107"/>
      <c r="H165" s="117">
        <v>0.47846889952153115</v>
      </c>
      <c r="I165" s="57"/>
      <c r="J165" s="111"/>
      <c r="K165" s="71"/>
      <c r="L165" s="57"/>
      <c r="M165" s="5"/>
      <c r="N165" s="3"/>
      <c r="O165" s="80"/>
      <c r="P165" s="62"/>
      <c r="Q165" s="62">
        <v>4.2401276426007176E-2</v>
      </c>
      <c r="R165" s="39">
        <v>0.957518946948544</v>
      </c>
      <c r="S165" s="60"/>
      <c r="T165" s="61">
        <v>0.45482496012759177</v>
      </c>
      <c r="U165" s="85">
        <v>0.15955325089748704</v>
      </c>
      <c r="V165" s="70">
        <v>0</v>
      </c>
      <c r="W165" s="28">
        <v>1</v>
      </c>
      <c r="X165" s="70">
        <v>4.2384370015948962E-2</v>
      </c>
      <c r="Y165" s="28">
        <v>0.95713716108452951</v>
      </c>
      <c r="Z165" s="3"/>
      <c r="AA165" s="56" t="s">
        <v>31</v>
      </c>
      <c r="AB165" s="56" t="s">
        <v>31</v>
      </c>
    </row>
    <row r="166" spans="1:28" x14ac:dyDescent="0.3">
      <c r="A166" s="3" t="s">
        <v>32</v>
      </c>
      <c r="B166" s="64" t="s">
        <v>506</v>
      </c>
      <c r="C166" s="8" t="s">
        <v>507</v>
      </c>
      <c r="D166" s="3" t="s">
        <v>508</v>
      </c>
      <c r="E166" s="9" t="s">
        <v>30</v>
      </c>
      <c r="F166" s="5"/>
      <c r="G166" s="107"/>
      <c r="H166" s="117">
        <v>3.2828282828282829</v>
      </c>
      <c r="I166" s="57"/>
      <c r="J166" s="111"/>
      <c r="K166" s="71"/>
      <c r="L166" s="57"/>
      <c r="M166" s="5"/>
      <c r="N166" s="3"/>
      <c r="O166" s="80"/>
      <c r="P166" s="62"/>
      <c r="Q166" s="40">
        <v>0.16354430379746834</v>
      </c>
      <c r="R166" s="39">
        <v>0.8334177215189873</v>
      </c>
      <c r="S166" s="60"/>
      <c r="T166" s="115">
        <v>2.8487676767676762</v>
      </c>
      <c r="U166" s="85"/>
      <c r="V166" s="28">
        <v>1</v>
      </c>
      <c r="W166" s="28">
        <v>1</v>
      </c>
      <c r="X166" s="28">
        <v>0.16313131313131313</v>
      </c>
      <c r="Y166" s="28">
        <v>0.83131313131313123</v>
      </c>
      <c r="Z166" s="3"/>
      <c r="AA166" s="3"/>
      <c r="AB166" s="3"/>
    </row>
    <row r="167" spans="1:28" x14ac:dyDescent="0.3">
      <c r="A167" s="3" t="s">
        <v>32</v>
      </c>
      <c r="B167" s="64" t="s">
        <v>509</v>
      </c>
      <c r="C167" s="8" t="s">
        <v>510</v>
      </c>
      <c r="D167" s="3" t="s">
        <v>511</v>
      </c>
      <c r="E167" s="9" t="s">
        <v>30</v>
      </c>
      <c r="F167" s="5"/>
      <c r="G167" s="107"/>
      <c r="H167" s="117">
        <v>0.7246376811594204</v>
      </c>
      <c r="I167" s="57"/>
      <c r="J167" s="111"/>
      <c r="K167" s="71"/>
      <c r="L167" s="57"/>
      <c r="M167" s="5"/>
      <c r="N167" s="3"/>
      <c r="O167" s="80"/>
      <c r="P167" s="62"/>
      <c r="Q167" s="40">
        <v>0.14178743961352658</v>
      </c>
      <c r="R167" s="39">
        <v>0.84951690821256043</v>
      </c>
      <c r="S167" s="60"/>
      <c r="T167" s="115">
        <v>1.1323526570048312</v>
      </c>
      <c r="U167" s="89">
        <v>0.24154589371980678</v>
      </c>
      <c r="V167" s="70">
        <v>0</v>
      </c>
      <c r="W167" s="28">
        <v>1</v>
      </c>
      <c r="X167" s="28">
        <v>0.14178743961352658</v>
      </c>
      <c r="Y167" s="28">
        <v>0.84951690821256043</v>
      </c>
      <c r="Z167" s="3"/>
      <c r="AA167" s="3"/>
      <c r="AB167" s="3"/>
    </row>
    <row r="168" spans="1:28" x14ac:dyDescent="0.3">
      <c r="A168" s="3" t="s">
        <v>32</v>
      </c>
      <c r="B168" s="64" t="s">
        <v>512</v>
      </c>
      <c r="C168" s="8" t="s">
        <v>513</v>
      </c>
      <c r="D168" s="3" t="s">
        <v>514</v>
      </c>
      <c r="E168" s="9" t="s">
        <v>30</v>
      </c>
      <c r="F168" s="5"/>
      <c r="G168" s="107"/>
      <c r="H168" s="116"/>
      <c r="I168" s="57"/>
      <c r="J168" s="111"/>
      <c r="K168" s="71"/>
      <c r="L168" s="57"/>
      <c r="M168" s="5"/>
      <c r="N168" s="56" t="s">
        <v>31</v>
      </c>
      <c r="O168" s="80"/>
      <c r="P168" s="62"/>
      <c r="Q168" s="62">
        <v>3.4157303370786513E-2</v>
      </c>
      <c r="R168" s="39">
        <v>0.96651685393258424</v>
      </c>
      <c r="S168" s="60"/>
      <c r="T168" s="61">
        <v>0.20156404494382024</v>
      </c>
      <c r="U168" s="85"/>
      <c r="V168" s="70">
        <v>0</v>
      </c>
      <c r="W168" s="28">
        <v>1</v>
      </c>
      <c r="X168" s="70">
        <v>3.4157303370786513E-2</v>
      </c>
      <c r="Y168" s="28">
        <v>0.96651685393258424</v>
      </c>
      <c r="Z168" s="3"/>
      <c r="AA168" s="3"/>
      <c r="AB168" s="3"/>
    </row>
    <row r="169" spans="1:28" x14ac:dyDescent="0.3">
      <c r="A169" s="3" t="s">
        <v>32</v>
      </c>
      <c r="B169" s="64" t="s">
        <v>515</v>
      </c>
      <c r="C169" s="8" t="s">
        <v>516</v>
      </c>
      <c r="D169" s="3" t="s">
        <v>517</v>
      </c>
      <c r="E169" s="9" t="s">
        <v>30</v>
      </c>
      <c r="F169" s="5"/>
      <c r="G169" s="107"/>
      <c r="H169" s="117">
        <v>1.4634146341463417</v>
      </c>
      <c r="I169" s="57"/>
      <c r="J169" s="111"/>
      <c r="K169" s="71"/>
      <c r="L169" s="57"/>
      <c r="M169" s="5"/>
      <c r="N169" s="3"/>
      <c r="O169" s="80"/>
      <c r="P169" s="62"/>
      <c r="Q169" s="40">
        <v>0.25658536585365854</v>
      </c>
      <c r="R169" s="39">
        <v>0.74195121951219511</v>
      </c>
      <c r="S169" s="60"/>
      <c r="T169" s="115">
        <v>2.3737365853658532</v>
      </c>
      <c r="U169" s="89">
        <v>0.48780487804878053</v>
      </c>
      <c r="V169" s="28">
        <v>1</v>
      </c>
      <c r="W169" s="28">
        <v>1</v>
      </c>
      <c r="X169" s="28">
        <v>0.25658536585365854</v>
      </c>
      <c r="Y169" s="28">
        <v>0.74195121951219511</v>
      </c>
      <c r="Z169" s="3"/>
      <c r="AA169" s="3"/>
      <c r="AB169" s="3"/>
    </row>
    <row r="170" spans="1:28" x14ac:dyDescent="0.3">
      <c r="A170" s="3" t="s">
        <v>32</v>
      </c>
      <c r="B170" s="64" t="s">
        <v>518</v>
      </c>
      <c r="C170" s="8" t="s">
        <v>213</v>
      </c>
      <c r="D170" s="3" t="s">
        <v>519</v>
      </c>
      <c r="E170" s="9" t="s">
        <v>30</v>
      </c>
      <c r="F170" s="5"/>
      <c r="G170" s="108">
        <v>5468.75</v>
      </c>
      <c r="H170" s="117">
        <v>0.78125</v>
      </c>
      <c r="I170" s="57"/>
      <c r="J170" s="111"/>
      <c r="K170" s="71"/>
      <c r="L170" s="57"/>
      <c r="M170" s="5"/>
      <c r="N170" s="3"/>
      <c r="O170" s="80"/>
      <c r="P170" s="62"/>
      <c r="Q170" s="40">
        <v>5.182291666666667E-2</v>
      </c>
      <c r="R170" s="39">
        <v>0.94739583333333333</v>
      </c>
      <c r="S170" s="60">
        <v>2970.963541666667</v>
      </c>
      <c r="T170" s="114">
        <v>0.91487760416666675</v>
      </c>
      <c r="U170" s="85"/>
      <c r="V170" s="70">
        <v>0</v>
      </c>
      <c r="W170" s="28">
        <v>1</v>
      </c>
      <c r="X170" s="28">
        <v>5.182291666666667E-2</v>
      </c>
      <c r="Y170" s="28">
        <v>0.94739583333333333</v>
      </c>
      <c r="Z170" s="3"/>
      <c r="AA170" s="3"/>
      <c r="AB170" s="3"/>
    </row>
    <row r="171" spans="1:28" x14ac:dyDescent="0.3">
      <c r="A171" s="3" t="s">
        <v>32</v>
      </c>
      <c r="B171" s="64" t="s">
        <v>520</v>
      </c>
      <c r="C171" s="8" t="s">
        <v>521</v>
      </c>
      <c r="D171" s="3" t="s">
        <v>522</v>
      </c>
      <c r="E171" s="9" t="s">
        <v>30</v>
      </c>
      <c r="F171" s="6" t="s">
        <v>523</v>
      </c>
      <c r="G171" s="107"/>
      <c r="H171" s="117">
        <v>1.1061946902654869</v>
      </c>
      <c r="I171" s="57"/>
      <c r="J171" s="111"/>
      <c r="K171" s="71"/>
      <c r="L171" s="57"/>
      <c r="M171" s="5"/>
      <c r="N171" s="3"/>
      <c r="O171" s="80"/>
      <c r="P171" s="62"/>
      <c r="Q171" s="40">
        <v>0.18075221238938052</v>
      </c>
      <c r="R171" s="39">
        <v>0.81858407079646034</v>
      </c>
      <c r="S171" s="60"/>
      <c r="T171" s="115">
        <v>2.345537610619469</v>
      </c>
      <c r="U171" s="89">
        <v>0.22123893805309736</v>
      </c>
      <c r="V171" s="28">
        <v>1</v>
      </c>
      <c r="W171" s="28">
        <v>1</v>
      </c>
      <c r="X171" s="28">
        <v>0.18075221238938052</v>
      </c>
      <c r="Y171" s="28">
        <v>0.81858407079646034</v>
      </c>
      <c r="Z171" s="3"/>
      <c r="AA171" s="56" t="s">
        <v>31</v>
      </c>
      <c r="AB171" s="56" t="s">
        <v>31</v>
      </c>
    </row>
    <row r="172" spans="1:28" x14ac:dyDescent="0.3">
      <c r="A172" s="3" t="s">
        <v>32</v>
      </c>
      <c r="B172" s="64" t="s">
        <v>524</v>
      </c>
      <c r="C172" s="8" t="s">
        <v>525</v>
      </c>
      <c r="D172" s="3" t="s">
        <v>526</v>
      </c>
      <c r="E172" s="9" t="s">
        <v>30</v>
      </c>
      <c r="F172" s="5"/>
      <c r="G172" s="108">
        <v>240.14778325123154</v>
      </c>
      <c r="H172" s="117">
        <v>0.24630541871921185</v>
      </c>
      <c r="I172" s="57"/>
      <c r="J172" s="111"/>
      <c r="K172" s="71"/>
      <c r="L172" s="57"/>
      <c r="M172" s="5"/>
      <c r="N172" s="3"/>
      <c r="O172" s="80"/>
      <c r="P172" s="62"/>
      <c r="Q172" s="62">
        <v>3.1280788177339904E-2</v>
      </c>
      <c r="R172" s="39">
        <v>0.96477832512315276</v>
      </c>
      <c r="S172" s="60"/>
      <c r="T172" s="114">
        <v>0.74559729064039426</v>
      </c>
      <c r="U172" s="85"/>
      <c r="V172" s="70">
        <v>0</v>
      </c>
      <c r="W172" s="28">
        <v>1</v>
      </c>
      <c r="X172" s="70">
        <v>3.1280788177339904E-2</v>
      </c>
      <c r="Y172" s="28">
        <v>0.96477832512315276</v>
      </c>
      <c r="Z172" s="3"/>
      <c r="AA172" s="3"/>
      <c r="AB172" s="3"/>
    </row>
    <row r="173" spans="1:28" x14ac:dyDescent="0.3">
      <c r="A173" s="3" t="s">
        <v>32</v>
      </c>
      <c r="B173" s="64" t="s">
        <v>527</v>
      </c>
      <c r="C173" s="8" t="s">
        <v>528</v>
      </c>
      <c r="D173" s="3" t="s">
        <v>529</v>
      </c>
      <c r="E173" s="9" t="s">
        <v>30</v>
      </c>
      <c r="F173" s="5"/>
      <c r="G173" s="107"/>
      <c r="H173" s="117">
        <v>0.99502487562189057</v>
      </c>
      <c r="I173" s="57"/>
      <c r="J173" s="111"/>
      <c r="K173" s="71"/>
      <c r="L173" s="57"/>
      <c r="M173" s="56" t="s">
        <v>595</v>
      </c>
      <c r="N173" s="3"/>
      <c r="O173" s="80"/>
      <c r="P173" s="62"/>
      <c r="Q173" s="40">
        <v>0.28719772403982929</v>
      </c>
      <c r="R173" s="39">
        <v>0.7131578947368421</v>
      </c>
      <c r="S173" s="60">
        <v>0</v>
      </c>
      <c r="T173" s="115">
        <v>2.1383098791755506</v>
      </c>
      <c r="U173" s="89">
        <v>0.21337126600284495</v>
      </c>
      <c r="V173" s="28">
        <v>1</v>
      </c>
      <c r="W173" s="28">
        <v>1</v>
      </c>
      <c r="X173" s="28">
        <v>0.28699360341151386</v>
      </c>
      <c r="Y173" s="28">
        <v>0.71265103056147838</v>
      </c>
      <c r="Z173" s="3"/>
      <c r="AA173" s="3"/>
      <c r="AB173" s="3"/>
    </row>
    <row r="174" spans="1:28" x14ac:dyDescent="0.3">
      <c r="A174" s="3" t="s">
        <v>32</v>
      </c>
      <c r="B174" s="64" t="s">
        <v>530</v>
      </c>
      <c r="C174" s="8" t="s">
        <v>125</v>
      </c>
      <c r="D174" s="3" t="s">
        <v>531</v>
      </c>
      <c r="E174" s="9" t="s">
        <v>30</v>
      </c>
      <c r="F174" s="5"/>
      <c r="G174" s="107"/>
      <c r="H174" s="117">
        <v>0.46707146193367582</v>
      </c>
      <c r="I174" s="57"/>
      <c r="J174" s="111"/>
      <c r="K174" s="71">
        <v>4990.9053971128269</v>
      </c>
      <c r="L174" s="89">
        <v>9.3414292386735168E-2</v>
      </c>
      <c r="M174" s="5"/>
      <c r="N174" s="3"/>
      <c r="O174" s="80"/>
      <c r="P174" s="62"/>
      <c r="Q174" s="40">
        <v>0.21144325081737503</v>
      </c>
      <c r="R174" s="39">
        <v>0.78720224194301736</v>
      </c>
      <c r="S174" s="60"/>
      <c r="T174" s="115">
        <v>1.0987024754787484</v>
      </c>
      <c r="U174" s="89">
        <v>0.28024287716020552</v>
      </c>
      <c r="V174" s="28">
        <v>1</v>
      </c>
      <c r="W174" s="28">
        <v>1</v>
      </c>
      <c r="X174" s="28">
        <v>0.21144325081737503</v>
      </c>
      <c r="Y174" s="28">
        <v>0.78720224194301736</v>
      </c>
      <c r="Z174" s="3"/>
      <c r="AA174" s="3"/>
      <c r="AB174" s="3"/>
    </row>
    <row r="175" spans="1:28" x14ac:dyDescent="0.3">
      <c r="A175" s="3" t="s">
        <v>32</v>
      </c>
      <c r="B175" s="64" t="s">
        <v>532</v>
      </c>
      <c r="C175" s="8" t="s">
        <v>533</v>
      </c>
      <c r="D175" s="3" t="s">
        <v>534</v>
      </c>
      <c r="E175" s="9" t="s">
        <v>30</v>
      </c>
      <c r="F175" s="6" t="s">
        <v>535</v>
      </c>
      <c r="G175" s="108">
        <v>76.569678407350693</v>
      </c>
      <c r="H175" s="117">
        <v>0.45941807044410415</v>
      </c>
      <c r="I175" s="57"/>
      <c r="J175" s="111"/>
      <c r="K175" s="71"/>
      <c r="L175" s="113">
        <v>0.10209290454313426</v>
      </c>
      <c r="M175" s="5"/>
      <c r="N175" s="3"/>
      <c r="O175" s="80"/>
      <c r="P175" s="62"/>
      <c r="Q175" s="40">
        <v>0.10311542390194077</v>
      </c>
      <c r="R175" s="39">
        <v>0.87277834525025577</v>
      </c>
      <c r="S175" s="60"/>
      <c r="T175" s="114">
        <v>0.90275191424195977</v>
      </c>
      <c r="U175" s="85"/>
      <c r="V175" s="70">
        <v>0</v>
      </c>
      <c r="W175" s="28">
        <v>1</v>
      </c>
      <c r="X175" s="28">
        <v>0.10306278713629403</v>
      </c>
      <c r="Y175" s="28">
        <v>0.87233282286881086</v>
      </c>
      <c r="Z175" s="3"/>
      <c r="AA175" s="56" t="s">
        <v>31</v>
      </c>
      <c r="AB175" s="3"/>
    </row>
    <row r="176" spans="1:28" x14ac:dyDescent="0.3">
      <c r="A176" s="3" t="s">
        <v>32</v>
      </c>
      <c r="B176" s="64" t="s">
        <v>532</v>
      </c>
      <c r="C176" s="8" t="s">
        <v>536</v>
      </c>
      <c r="D176" s="3" t="s">
        <v>537</v>
      </c>
      <c r="E176" s="9" t="s">
        <v>30</v>
      </c>
      <c r="F176" s="6" t="s">
        <v>538</v>
      </c>
      <c r="G176" s="108">
        <v>181.12889637742208</v>
      </c>
      <c r="H176" s="117">
        <v>0.4212299915754002</v>
      </c>
      <c r="I176" s="57"/>
      <c r="J176" s="111"/>
      <c r="K176" s="71"/>
      <c r="L176" s="57"/>
      <c r="M176" s="5"/>
      <c r="N176" s="3"/>
      <c r="O176" s="80"/>
      <c r="P176" s="62"/>
      <c r="Q176" s="40">
        <v>8.3979763912310296E-2</v>
      </c>
      <c r="R176" s="39">
        <v>0.91121416526138277</v>
      </c>
      <c r="S176" s="60"/>
      <c r="T176" s="115">
        <v>1.4234987363100251</v>
      </c>
      <c r="U176" s="85"/>
      <c r="V176" s="70">
        <v>0</v>
      </c>
      <c r="W176" s="28">
        <v>1</v>
      </c>
      <c r="X176" s="28">
        <v>8.3909014321819714E-2</v>
      </c>
      <c r="Y176" s="28">
        <v>0.91044650379106984</v>
      </c>
      <c r="Z176" s="3"/>
      <c r="AA176" s="56" t="s">
        <v>31</v>
      </c>
      <c r="AB176" s="56" t="s">
        <v>31</v>
      </c>
    </row>
    <row r="177" spans="1:28" x14ac:dyDescent="0.3">
      <c r="A177" s="3" t="s">
        <v>32</v>
      </c>
      <c r="B177" s="64" t="s">
        <v>539</v>
      </c>
      <c r="C177" s="8" t="s">
        <v>100</v>
      </c>
      <c r="D177" s="3" t="s">
        <v>540</v>
      </c>
      <c r="E177" s="9" t="s">
        <v>30</v>
      </c>
      <c r="F177" s="4" t="s">
        <v>541</v>
      </c>
      <c r="G177" s="107">
        <v>56.459330143540669</v>
      </c>
      <c r="H177" s="116">
        <v>0.22009569377990432</v>
      </c>
      <c r="I177" s="57"/>
      <c r="J177" s="111"/>
      <c r="K177" s="71">
        <v>9630.7037416847506</v>
      </c>
      <c r="L177" s="57">
        <v>3.8277511961722487E-2</v>
      </c>
      <c r="M177" s="5"/>
      <c r="N177" s="3"/>
      <c r="O177" s="80"/>
      <c r="P177" s="62"/>
      <c r="Q177" s="62">
        <v>2.9428653459661214E-2</v>
      </c>
      <c r="R177" s="39">
        <v>0.87452387788305108</v>
      </c>
      <c r="S177" s="60"/>
      <c r="T177" s="61">
        <v>0.46620755980861273</v>
      </c>
      <c r="U177" s="57">
        <v>9.5702938080199067E-3</v>
      </c>
      <c r="V177" s="70">
        <v>0</v>
      </c>
      <c r="W177" s="28">
        <v>1</v>
      </c>
      <c r="X177" s="70">
        <v>2.9425837320574164E-2</v>
      </c>
      <c r="Y177" s="28">
        <v>0.87444019138755991</v>
      </c>
      <c r="Z177" s="3"/>
      <c r="AA177" s="56" t="s">
        <v>31</v>
      </c>
      <c r="AB177" s="56" t="s">
        <v>31</v>
      </c>
    </row>
    <row r="178" spans="1:28" x14ac:dyDescent="0.3">
      <c r="A178" s="3" t="s">
        <v>32</v>
      </c>
      <c r="B178" s="64" t="s">
        <v>542</v>
      </c>
      <c r="C178" s="8" t="s">
        <v>543</v>
      </c>
      <c r="D178" s="3" t="s">
        <v>544</v>
      </c>
      <c r="E178" s="9" t="s">
        <v>30</v>
      </c>
      <c r="F178" s="6" t="s">
        <v>545</v>
      </c>
      <c r="G178" s="107">
        <v>18.227923627684962</v>
      </c>
      <c r="H178" s="116">
        <v>0.14916467780429593</v>
      </c>
      <c r="I178" s="57"/>
      <c r="J178" s="111">
        <v>2.9832935560859187E-2</v>
      </c>
      <c r="K178" s="71"/>
      <c r="L178" s="57">
        <v>2.9832935560859187E-2</v>
      </c>
      <c r="M178" s="5"/>
      <c r="N178" s="3"/>
      <c r="O178" s="80"/>
      <c r="P178" s="62"/>
      <c r="Q178" s="62">
        <v>1.4805970149253731E-2</v>
      </c>
      <c r="R178" s="39">
        <v>0.97743283582089568</v>
      </c>
      <c r="S178" s="60"/>
      <c r="T178" s="61">
        <v>0.47402267303102624</v>
      </c>
      <c r="U178" s="85"/>
      <c r="V178" s="70">
        <v>0</v>
      </c>
      <c r="W178" s="28">
        <v>1</v>
      </c>
      <c r="X178" s="70">
        <v>1.4797136038186156E-2</v>
      </c>
      <c r="Y178" s="28">
        <v>0.97684964200477342</v>
      </c>
      <c r="Z178" s="3"/>
      <c r="AA178" s="56" t="s">
        <v>31</v>
      </c>
      <c r="AB178" s="3"/>
    </row>
    <row r="179" spans="1:28" x14ac:dyDescent="0.3">
      <c r="A179" s="3" t="s">
        <v>32</v>
      </c>
      <c r="B179" s="64" t="s">
        <v>546</v>
      </c>
      <c r="C179" s="2" t="s">
        <v>547</v>
      </c>
      <c r="D179" s="54" t="s">
        <v>548</v>
      </c>
      <c r="E179" s="9" t="s">
        <v>30</v>
      </c>
      <c r="F179" s="6" t="s">
        <v>549</v>
      </c>
      <c r="G179" s="108">
        <v>218.43986767687548</v>
      </c>
      <c r="H179" s="116">
        <v>0.13872585636538257</v>
      </c>
      <c r="I179" s="57"/>
      <c r="J179" s="111"/>
      <c r="K179" s="71"/>
      <c r="L179" s="57">
        <v>3.2013659161242131E-2</v>
      </c>
      <c r="M179" s="5"/>
      <c r="N179" s="3"/>
      <c r="O179" s="80"/>
      <c r="P179" s="62"/>
      <c r="Q179" s="62">
        <v>1.1477685244501388E-2</v>
      </c>
      <c r="R179" s="39">
        <v>0.90747384155455912</v>
      </c>
      <c r="S179" s="60"/>
      <c r="T179" s="114">
        <v>0.55350432184398668</v>
      </c>
      <c r="U179" s="57">
        <v>3.2030749519538756E-2</v>
      </c>
      <c r="V179" s="70">
        <v>0</v>
      </c>
      <c r="W179" s="28">
        <v>1</v>
      </c>
      <c r="X179" s="70">
        <v>1.1471561199445098E-2</v>
      </c>
      <c r="Y179" s="28">
        <v>0.90698964891687128</v>
      </c>
      <c r="Z179" s="3"/>
      <c r="AA179" s="56" t="s">
        <v>31</v>
      </c>
      <c r="AB179" s="56" t="s">
        <v>31</v>
      </c>
    </row>
    <row r="180" spans="1:28" x14ac:dyDescent="0.3">
      <c r="A180" s="3" t="s">
        <v>32</v>
      </c>
      <c r="B180" s="64" t="s">
        <v>550</v>
      </c>
      <c r="C180" s="2" t="s">
        <v>551</v>
      </c>
      <c r="D180" s="54" t="s">
        <v>552</v>
      </c>
      <c r="E180" s="9" t="s">
        <v>30</v>
      </c>
      <c r="F180" s="5"/>
      <c r="G180" s="107">
        <v>32.467532467532465</v>
      </c>
      <c r="H180" s="116">
        <v>6.4935064935064929E-2</v>
      </c>
      <c r="I180" s="57"/>
      <c r="J180" s="111"/>
      <c r="K180" s="71"/>
      <c r="L180" s="113">
        <v>0.12987012987012986</v>
      </c>
      <c r="M180" s="5"/>
      <c r="N180" s="3"/>
      <c r="O180" s="80"/>
      <c r="P180" s="62"/>
      <c r="Q180" s="62">
        <v>3.5087719298245612E-2</v>
      </c>
      <c r="R180" s="39">
        <v>0.6625730994152047</v>
      </c>
      <c r="S180" s="60"/>
      <c r="T180" s="61">
        <v>0.32244805194805198</v>
      </c>
      <c r="U180" s="85">
        <v>6.4977257959714096E-2</v>
      </c>
      <c r="V180" s="70">
        <v>0</v>
      </c>
      <c r="W180" s="28">
        <v>1</v>
      </c>
      <c r="X180" s="70">
        <v>3.506493506493507E-2</v>
      </c>
      <c r="Y180" s="28">
        <v>0.66214285714285714</v>
      </c>
      <c r="Z180" s="3"/>
      <c r="AA180" s="3"/>
      <c r="AB180" s="3"/>
    </row>
    <row r="181" spans="1:28" x14ac:dyDescent="0.3">
      <c r="G181"/>
      <c r="H181"/>
      <c r="K181" s="37"/>
      <c r="L181" s="57"/>
      <c r="M181" s="22"/>
      <c r="N181" s="81"/>
      <c r="O181" s="20"/>
      <c r="P181" s="104"/>
      <c r="R181" s="18"/>
      <c r="S181" s="18"/>
      <c r="W181"/>
      <c r="X181"/>
      <c r="Y181" s="53"/>
    </row>
    <row r="182" spans="1:28" x14ac:dyDescent="0.3">
      <c r="G182"/>
      <c r="H182"/>
      <c r="K182" s="37"/>
      <c r="L182" s="37"/>
      <c r="M182" s="22"/>
      <c r="N182" s="81"/>
      <c r="O182" s="20"/>
      <c r="P182" s="104"/>
      <c r="R182" s="18"/>
      <c r="S182" s="18"/>
      <c r="W182"/>
      <c r="X182"/>
      <c r="Y182" s="53"/>
    </row>
    <row r="183" spans="1:28" x14ac:dyDescent="0.3">
      <c r="G183"/>
      <c r="H183"/>
      <c r="K183" s="37"/>
      <c r="L183" s="37"/>
      <c r="M183" s="22"/>
      <c r="N183" s="81"/>
      <c r="O183" s="20"/>
      <c r="P183" s="104"/>
      <c r="R183" s="18"/>
      <c r="S183" s="18"/>
      <c r="W183"/>
      <c r="X183"/>
      <c r="Y183" s="53"/>
    </row>
    <row r="184" spans="1:28" x14ac:dyDescent="0.3">
      <c r="G184"/>
      <c r="H184"/>
      <c r="K184" s="37"/>
      <c r="L184" s="37"/>
      <c r="M184" s="22"/>
      <c r="N184" s="81"/>
      <c r="O184" s="20"/>
      <c r="P184" s="104"/>
      <c r="R184" s="18"/>
      <c r="S184" s="18"/>
      <c r="W184"/>
      <c r="X184"/>
      <c r="Y184" s="53"/>
    </row>
    <row r="185" spans="1:28" x14ac:dyDescent="0.3">
      <c r="G185"/>
      <c r="H185"/>
      <c r="K185" s="37"/>
      <c r="L185" s="37"/>
      <c r="M185" s="22"/>
      <c r="N185" s="81"/>
      <c r="O185" s="20"/>
      <c r="P185" s="104"/>
      <c r="R185" s="18"/>
      <c r="S185" s="18"/>
      <c r="W185"/>
      <c r="X185"/>
      <c r="Y185" s="53"/>
    </row>
    <row r="186" spans="1:28" x14ac:dyDescent="0.3">
      <c r="G186"/>
      <c r="H186"/>
      <c r="K186" s="37"/>
      <c r="L186" s="37"/>
      <c r="M186" s="22"/>
      <c r="N186" s="81"/>
      <c r="O186" s="20"/>
      <c r="P186" s="104"/>
      <c r="R186" s="18"/>
      <c r="S186" s="18"/>
      <c r="W186"/>
      <c r="X186"/>
      <c r="Y186" s="53"/>
    </row>
    <row r="187" spans="1:28" x14ac:dyDescent="0.3">
      <c r="G187"/>
      <c r="H187"/>
      <c r="K187" s="37"/>
      <c r="L187" s="37"/>
      <c r="M187" s="22"/>
      <c r="N187" s="81"/>
      <c r="O187" s="20"/>
      <c r="P187" s="104"/>
      <c r="R187" s="18"/>
      <c r="S187" s="18"/>
      <c r="W187"/>
      <c r="X187"/>
      <c r="Y187" s="53"/>
    </row>
    <row r="188" spans="1:28" x14ac:dyDescent="0.3">
      <c r="G188"/>
      <c r="H188"/>
      <c r="K188" s="37"/>
      <c r="L188" s="37"/>
      <c r="M188" s="22"/>
      <c r="N188" s="81"/>
      <c r="O188" s="20"/>
      <c r="P188" s="104"/>
      <c r="R188" s="18"/>
      <c r="S188" s="18"/>
      <c r="W188"/>
      <c r="X188"/>
      <c r="Y188" s="53"/>
    </row>
    <row r="189" spans="1:28" x14ac:dyDescent="0.3">
      <c r="G189"/>
      <c r="H189"/>
      <c r="K189" s="37"/>
      <c r="L189" s="37"/>
      <c r="M189" s="22"/>
      <c r="N189" s="81"/>
      <c r="O189" s="20"/>
      <c r="P189" s="104"/>
      <c r="R189" s="18"/>
      <c r="S189" s="18"/>
      <c r="W189"/>
      <c r="X189"/>
      <c r="Y189" s="53"/>
    </row>
    <row r="190" spans="1:28" x14ac:dyDescent="0.3">
      <c r="G190"/>
      <c r="H190"/>
      <c r="K190" s="37"/>
      <c r="L190" s="37"/>
      <c r="M190" s="22"/>
      <c r="N190" s="81"/>
      <c r="O190" s="20"/>
      <c r="P190" s="104"/>
      <c r="R190" s="18"/>
      <c r="S190" s="18"/>
      <c r="W190"/>
      <c r="X190"/>
      <c r="Y190" s="53"/>
    </row>
    <row r="191" spans="1:28" x14ac:dyDescent="0.3">
      <c r="G191"/>
      <c r="H191"/>
      <c r="K191" s="37"/>
      <c r="L191" s="37"/>
      <c r="M191" s="22"/>
      <c r="N191" s="81"/>
      <c r="O191" s="20"/>
      <c r="P191" s="104"/>
      <c r="R191" s="18"/>
      <c r="S191" s="18"/>
      <c r="W191"/>
      <c r="X191"/>
      <c r="Y191" s="53"/>
    </row>
    <row r="192" spans="1:28" x14ac:dyDescent="0.3">
      <c r="G192"/>
      <c r="H192"/>
      <c r="K192" s="37"/>
      <c r="L192" s="37"/>
      <c r="M192" s="22"/>
      <c r="N192" s="81"/>
      <c r="O192" s="20"/>
      <c r="P192" s="104"/>
      <c r="R192" s="18"/>
      <c r="S192" s="18"/>
      <c r="W192"/>
      <c r="X192"/>
      <c r="Y192" s="53"/>
    </row>
    <row r="193" spans="7:25" x14ac:dyDescent="0.3">
      <c r="G193"/>
      <c r="H193"/>
      <c r="K193" s="37"/>
      <c r="L193" s="37"/>
      <c r="M193" s="22"/>
      <c r="N193" s="81"/>
      <c r="O193" s="20"/>
      <c r="P193" s="104"/>
      <c r="R193" s="18"/>
      <c r="S193" s="18"/>
      <c r="W193"/>
      <c r="X193"/>
      <c r="Y193" s="53"/>
    </row>
    <row r="194" spans="7:25" x14ac:dyDescent="0.3">
      <c r="G194"/>
      <c r="H194"/>
      <c r="K194" s="37"/>
      <c r="L194" s="37"/>
      <c r="M194" s="22"/>
      <c r="N194" s="81"/>
      <c r="O194" s="20"/>
      <c r="P194" s="104"/>
      <c r="R194" s="18"/>
      <c r="S194" s="18"/>
      <c r="W194"/>
      <c r="X194"/>
      <c r="Y194" s="53"/>
    </row>
    <row r="195" spans="7:25" x14ac:dyDescent="0.3">
      <c r="G195"/>
      <c r="H195"/>
      <c r="K195" s="37"/>
      <c r="L195" s="37"/>
      <c r="M195" s="22"/>
      <c r="N195" s="81"/>
      <c r="O195" s="20"/>
      <c r="P195" s="104"/>
      <c r="R195" s="18"/>
      <c r="S195" s="18"/>
      <c r="W195"/>
      <c r="X195"/>
      <c r="Y195" s="53"/>
    </row>
    <row r="196" spans="7:25" x14ac:dyDescent="0.3">
      <c r="G196"/>
      <c r="H196"/>
      <c r="K196" s="37"/>
      <c r="L196" s="37"/>
      <c r="M196" s="22"/>
      <c r="N196" s="81"/>
      <c r="O196" s="20"/>
      <c r="P196" s="104"/>
      <c r="R196" s="18"/>
      <c r="S196" s="18"/>
      <c r="W196"/>
      <c r="X196"/>
      <c r="Y196" s="53"/>
    </row>
    <row r="197" spans="7:25" x14ac:dyDescent="0.3">
      <c r="G197"/>
      <c r="H197"/>
      <c r="K197" s="37"/>
      <c r="L197" s="37"/>
      <c r="M197" s="22"/>
      <c r="N197" s="81"/>
      <c r="O197" s="20"/>
      <c r="P197" s="104"/>
      <c r="R197" s="18"/>
      <c r="S197" s="18"/>
      <c r="W197"/>
      <c r="X197"/>
      <c r="Y197" s="53"/>
    </row>
    <row r="198" spans="7:25" x14ac:dyDescent="0.3">
      <c r="G198"/>
      <c r="H198"/>
      <c r="K198" s="37"/>
      <c r="L198" s="37"/>
      <c r="M198" s="22"/>
      <c r="N198" s="81"/>
      <c r="O198" s="20"/>
      <c r="P198" s="104"/>
      <c r="R198" s="18"/>
      <c r="S198" s="18"/>
      <c r="W198"/>
      <c r="X198"/>
      <c r="Y198" s="53"/>
    </row>
    <row r="199" spans="7:25" x14ac:dyDescent="0.3">
      <c r="G199"/>
      <c r="H199"/>
      <c r="K199" s="37"/>
      <c r="L199" s="37"/>
      <c r="M199" s="22"/>
      <c r="N199" s="81"/>
      <c r="O199" s="20"/>
      <c r="P199" s="104"/>
      <c r="R199" s="18"/>
      <c r="S199" s="18"/>
      <c r="W199"/>
      <c r="X199"/>
      <c r="Y199" s="53"/>
    </row>
    <row r="200" spans="7:25" x14ac:dyDescent="0.3">
      <c r="G200"/>
      <c r="H200"/>
      <c r="K200" s="37"/>
      <c r="L200" s="37"/>
      <c r="M200" s="22"/>
      <c r="N200" s="81"/>
      <c r="O200" s="20"/>
      <c r="P200" s="104"/>
      <c r="R200" s="18"/>
      <c r="S200" s="18"/>
      <c r="W200"/>
      <c r="X200"/>
      <c r="Y200" s="53"/>
    </row>
    <row r="201" spans="7:25" x14ac:dyDescent="0.3">
      <c r="G201"/>
      <c r="H201"/>
      <c r="K201" s="37"/>
      <c r="L201" s="37"/>
      <c r="M201" s="22"/>
      <c r="N201" s="81"/>
      <c r="O201" s="20"/>
      <c r="P201" s="104"/>
      <c r="R201" s="18"/>
      <c r="S201" s="18"/>
      <c r="W201"/>
      <c r="X201"/>
      <c r="Y201" s="53"/>
    </row>
    <row r="202" spans="7:25" x14ac:dyDescent="0.3">
      <c r="G202"/>
      <c r="H202"/>
      <c r="K202" s="37"/>
      <c r="L202" s="37"/>
      <c r="M202" s="22"/>
      <c r="N202" s="81"/>
      <c r="O202" s="20"/>
      <c r="P202" s="104"/>
      <c r="R202" s="18"/>
      <c r="S202" s="18"/>
      <c r="W202"/>
      <c r="X202"/>
      <c r="Y202" s="53"/>
    </row>
    <row r="203" spans="7:25" x14ac:dyDescent="0.3">
      <c r="G203"/>
      <c r="H203"/>
      <c r="K203" s="37"/>
      <c r="L203" s="37"/>
      <c r="M203" s="22"/>
      <c r="N203" s="81"/>
      <c r="O203" s="20"/>
      <c r="P203" s="104"/>
      <c r="R203" s="18"/>
      <c r="S203" s="18"/>
      <c r="W203"/>
      <c r="X203"/>
      <c r="Y203" s="53"/>
    </row>
    <row r="204" spans="7:25" x14ac:dyDescent="0.3">
      <c r="G204"/>
      <c r="H204"/>
      <c r="K204" s="37"/>
      <c r="L204" s="37"/>
      <c r="M204" s="22"/>
      <c r="N204" s="81"/>
      <c r="O204" s="20"/>
      <c r="P204" s="104"/>
      <c r="R204" s="18"/>
      <c r="S204" s="18"/>
      <c r="W204"/>
      <c r="X204"/>
      <c r="Y204" s="53"/>
    </row>
    <row r="205" spans="7:25" x14ac:dyDescent="0.3">
      <c r="G205"/>
      <c r="H205"/>
      <c r="K205" s="37"/>
      <c r="L205" s="37"/>
      <c r="M205" s="22"/>
      <c r="N205" s="81"/>
      <c r="O205" s="20"/>
      <c r="P205" s="104"/>
      <c r="R205" s="18"/>
      <c r="S205" s="18"/>
      <c r="W205"/>
      <c r="X205"/>
      <c r="Y205" s="53"/>
    </row>
    <row r="206" spans="7:25" x14ac:dyDescent="0.3">
      <c r="G206"/>
      <c r="H206"/>
      <c r="K206" s="37"/>
      <c r="L206" s="37"/>
      <c r="M206" s="22"/>
      <c r="N206" s="81"/>
      <c r="O206" s="20"/>
      <c r="P206" s="104"/>
      <c r="R206" s="18"/>
      <c r="S206" s="18"/>
      <c r="W206"/>
      <c r="X206"/>
      <c r="Y206" s="53"/>
    </row>
    <row r="207" spans="7:25" x14ac:dyDescent="0.3">
      <c r="G207"/>
      <c r="H207"/>
      <c r="K207" s="37"/>
      <c r="L207" s="37"/>
      <c r="M207" s="22"/>
      <c r="N207" s="81"/>
      <c r="O207" s="20"/>
      <c r="P207" s="104"/>
      <c r="R207" s="18"/>
      <c r="S207" s="18"/>
      <c r="W207"/>
      <c r="X207"/>
      <c r="Y207" s="53"/>
    </row>
    <row r="208" spans="7:25" x14ac:dyDescent="0.3">
      <c r="G208"/>
      <c r="H208"/>
      <c r="K208" s="37"/>
      <c r="L208" s="37"/>
      <c r="M208" s="22"/>
      <c r="N208" s="81"/>
      <c r="O208" s="20"/>
      <c r="P208" s="104"/>
      <c r="R208" s="18"/>
      <c r="S208" s="18"/>
      <c r="W208"/>
      <c r="X208"/>
      <c r="Y208" s="53"/>
    </row>
    <row r="209" spans="7:25" x14ac:dyDescent="0.3">
      <c r="G209"/>
      <c r="H209"/>
      <c r="K209" s="37"/>
      <c r="L209" s="37"/>
      <c r="M209" s="22"/>
      <c r="N209" s="81"/>
      <c r="O209" s="20"/>
      <c r="P209" s="104"/>
      <c r="R209" s="18"/>
      <c r="S209" s="18"/>
      <c r="W209"/>
      <c r="X209"/>
      <c r="Y209" s="53"/>
    </row>
    <row r="210" spans="7:25" x14ac:dyDescent="0.3">
      <c r="G210"/>
      <c r="H210"/>
      <c r="K210" s="37"/>
      <c r="L210" s="37"/>
      <c r="M210" s="22"/>
      <c r="N210" s="81"/>
      <c r="O210" s="20"/>
      <c r="P210" s="104"/>
      <c r="R210" s="18"/>
      <c r="S210" s="18"/>
      <c r="W210"/>
      <c r="X210"/>
      <c r="Y210" s="53"/>
    </row>
    <row r="211" spans="7:25" x14ac:dyDescent="0.3">
      <c r="G211"/>
      <c r="H211"/>
      <c r="K211" s="37"/>
      <c r="L211" s="37"/>
      <c r="M211" s="22"/>
      <c r="N211" s="81"/>
      <c r="O211" s="20"/>
      <c r="P211" s="104"/>
      <c r="R211" s="18"/>
      <c r="S211" s="18"/>
      <c r="W211"/>
      <c r="X211"/>
      <c r="Y211" s="53"/>
    </row>
    <row r="212" spans="7:25" x14ac:dyDescent="0.3">
      <c r="G212"/>
      <c r="H212"/>
      <c r="K212" s="37"/>
      <c r="L212" s="37"/>
      <c r="M212" s="22"/>
      <c r="N212" s="81"/>
      <c r="O212" s="20"/>
      <c r="P212" s="104"/>
      <c r="R212" s="18"/>
      <c r="S212" s="18"/>
      <c r="W212"/>
      <c r="X212"/>
      <c r="Y212" s="53"/>
    </row>
    <row r="213" spans="7:25" x14ac:dyDescent="0.3">
      <c r="G213"/>
      <c r="H213"/>
      <c r="K213" s="37"/>
      <c r="L213" s="37"/>
      <c r="M213" s="22"/>
      <c r="N213" s="81"/>
      <c r="O213" s="20"/>
      <c r="P213" s="104"/>
      <c r="R213" s="18"/>
      <c r="S213" s="18"/>
      <c r="W213"/>
      <c r="X213"/>
      <c r="Y213" s="53"/>
    </row>
    <row r="214" spans="7:25" x14ac:dyDescent="0.3">
      <c r="G214"/>
      <c r="H214"/>
      <c r="K214" s="37"/>
      <c r="L214" s="37"/>
      <c r="M214" s="22"/>
      <c r="N214" s="81"/>
      <c r="O214" s="20"/>
      <c r="P214" s="104"/>
      <c r="R214" s="18"/>
      <c r="S214" s="18"/>
      <c r="W214"/>
      <c r="X214"/>
      <c r="Y214" s="53"/>
    </row>
    <row r="215" spans="7:25" x14ac:dyDescent="0.3">
      <c r="G215"/>
      <c r="H215"/>
      <c r="K215" s="37"/>
      <c r="L215" s="37"/>
      <c r="M215" s="22"/>
      <c r="N215" s="81"/>
      <c r="O215" s="20"/>
      <c r="P215" s="104"/>
      <c r="R215" s="18"/>
      <c r="S215" s="18"/>
      <c r="W215"/>
      <c r="X215"/>
      <c r="Y215" s="53"/>
    </row>
    <row r="216" spans="7:25" x14ac:dyDescent="0.3">
      <c r="G216"/>
      <c r="H216"/>
      <c r="K216" s="37"/>
      <c r="L216" s="37"/>
      <c r="M216" s="22"/>
      <c r="N216" s="81"/>
      <c r="O216" s="20"/>
      <c r="P216" s="104"/>
      <c r="R216" s="18"/>
      <c r="S216" s="18"/>
      <c r="W216"/>
      <c r="X216"/>
      <c r="Y216" s="53"/>
    </row>
    <row r="217" spans="7:25" x14ac:dyDescent="0.3">
      <c r="G217"/>
      <c r="H217"/>
      <c r="K217" s="37"/>
      <c r="L217" s="37"/>
      <c r="M217" s="22"/>
      <c r="N217" s="81"/>
      <c r="O217" s="20"/>
      <c r="P217" s="104"/>
      <c r="R217" s="18"/>
      <c r="S217" s="18"/>
      <c r="W217"/>
      <c r="X217"/>
      <c r="Y217" s="53"/>
    </row>
    <row r="218" spans="7:25" x14ac:dyDescent="0.3">
      <c r="G218"/>
      <c r="H218"/>
      <c r="K218" s="37"/>
      <c r="L218" s="37"/>
      <c r="M218" s="22"/>
      <c r="N218" s="81"/>
      <c r="O218" s="20"/>
      <c r="P218" s="104"/>
      <c r="R218" s="18"/>
      <c r="S218" s="18"/>
      <c r="W218"/>
      <c r="X218"/>
      <c r="Y218" s="53"/>
    </row>
    <row r="219" spans="7:25" x14ac:dyDescent="0.3">
      <c r="G219"/>
      <c r="H219"/>
      <c r="K219" s="37"/>
      <c r="L219" s="37"/>
      <c r="M219" s="22"/>
      <c r="N219" s="81"/>
      <c r="O219" s="20"/>
      <c r="P219" s="104"/>
      <c r="R219" s="18"/>
      <c r="S219" s="18"/>
      <c r="W219"/>
      <c r="X219"/>
      <c r="Y219" s="53"/>
    </row>
    <row r="220" spans="7:25" x14ac:dyDescent="0.3">
      <c r="G220"/>
      <c r="H220"/>
      <c r="K220" s="37"/>
      <c r="L220" s="37"/>
      <c r="M220" s="22"/>
      <c r="N220" s="81"/>
      <c r="O220" s="20"/>
      <c r="P220" s="104"/>
      <c r="R220" s="18"/>
      <c r="S220" s="18"/>
      <c r="W220"/>
      <c r="X220"/>
      <c r="Y220" s="53"/>
    </row>
    <row r="221" spans="7:25" x14ac:dyDescent="0.3">
      <c r="G221"/>
      <c r="H221"/>
      <c r="K221" s="37"/>
      <c r="L221" s="37"/>
      <c r="M221" s="22"/>
      <c r="N221" s="81"/>
      <c r="O221" s="20"/>
      <c r="P221" s="104"/>
      <c r="R221" s="18"/>
      <c r="S221" s="18"/>
      <c r="W221"/>
      <c r="X221"/>
      <c r="Y221" s="53"/>
    </row>
    <row r="222" spans="7:25" x14ac:dyDescent="0.3">
      <c r="G222"/>
      <c r="H222"/>
      <c r="K222" s="37"/>
      <c r="L222" s="37"/>
      <c r="M222" s="22"/>
      <c r="N222" s="81"/>
      <c r="O222" s="20"/>
      <c r="P222" s="104"/>
      <c r="R222" s="18"/>
      <c r="S222" s="18"/>
      <c r="W222"/>
      <c r="X222"/>
      <c r="Y222" s="53"/>
    </row>
    <row r="223" spans="7:25" x14ac:dyDescent="0.3">
      <c r="G223"/>
      <c r="H223"/>
      <c r="K223" s="37"/>
      <c r="L223" s="37"/>
      <c r="M223" s="22"/>
      <c r="N223" s="81"/>
      <c r="O223" s="20"/>
      <c r="P223" s="104"/>
      <c r="R223" s="18"/>
      <c r="S223" s="18"/>
      <c r="W223"/>
      <c r="X223"/>
      <c r="Y223" s="53"/>
    </row>
    <row r="224" spans="7:25" x14ac:dyDescent="0.3">
      <c r="G224"/>
      <c r="H224"/>
      <c r="K224" s="37"/>
      <c r="L224" s="37"/>
      <c r="M224" s="22"/>
      <c r="N224" s="81"/>
      <c r="O224" s="20"/>
      <c r="P224" s="104"/>
      <c r="R224" s="18"/>
      <c r="S224" s="18"/>
      <c r="W224"/>
      <c r="X224"/>
      <c r="Y224" s="53"/>
    </row>
    <row r="225" spans="7:25" x14ac:dyDescent="0.3">
      <c r="G225"/>
      <c r="H225"/>
      <c r="K225" s="37"/>
      <c r="L225" s="37"/>
      <c r="M225" s="22"/>
      <c r="N225" s="81"/>
      <c r="O225" s="20"/>
      <c r="P225" s="104"/>
      <c r="R225" s="18"/>
      <c r="S225" s="18"/>
      <c r="W225"/>
      <c r="X225"/>
      <c r="Y225" s="53"/>
    </row>
    <row r="226" spans="7:25" x14ac:dyDescent="0.3">
      <c r="G226"/>
      <c r="H226"/>
      <c r="K226" s="37"/>
      <c r="L226" s="37"/>
      <c r="M226" s="22"/>
      <c r="N226" s="81"/>
      <c r="O226" s="20"/>
      <c r="P226" s="104"/>
      <c r="R226" s="18"/>
      <c r="S226" s="18"/>
      <c r="W226"/>
      <c r="X226"/>
      <c r="Y226" s="53"/>
    </row>
    <row r="227" spans="7:25" x14ac:dyDescent="0.3">
      <c r="G227"/>
      <c r="H227"/>
      <c r="K227" s="37"/>
      <c r="L227" s="37"/>
      <c r="M227" s="22"/>
      <c r="N227" s="81"/>
      <c r="O227" s="20"/>
      <c r="P227" s="104"/>
      <c r="R227" s="18"/>
      <c r="S227" s="18"/>
      <c r="W227"/>
      <c r="X227"/>
      <c r="Y227" s="53"/>
    </row>
    <row r="228" spans="7:25" x14ac:dyDescent="0.3">
      <c r="G228"/>
      <c r="H228"/>
      <c r="K228" s="37"/>
      <c r="L228" s="37"/>
      <c r="M228" s="22"/>
      <c r="N228" s="81"/>
      <c r="O228" s="20"/>
      <c r="P228" s="104"/>
      <c r="R228" s="18"/>
      <c r="S228" s="18"/>
      <c r="W228"/>
      <c r="X228"/>
      <c r="Y228" s="53"/>
    </row>
    <row r="229" spans="7:25" x14ac:dyDescent="0.3">
      <c r="G229"/>
      <c r="H229"/>
      <c r="K229" s="37"/>
      <c r="L229" s="37"/>
      <c r="M229" s="22"/>
      <c r="N229" s="81"/>
      <c r="O229" s="20"/>
      <c r="P229" s="104"/>
      <c r="R229" s="18"/>
      <c r="S229" s="18"/>
      <c r="W229"/>
      <c r="X229"/>
      <c r="Y229" s="53"/>
    </row>
    <row r="230" spans="7:25" x14ac:dyDescent="0.3">
      <c r="G230"/>
      <c r="H230"/>
      <c r="K230" s="37"/>
      <c r="L230" s="37"/>
      <c r="M230" s="22"/>
      <c r="N230" s="81"/>
      <c r="O230" s="20"/>
      <c r="P230" s="104"/>
      <c r="R230" s="18"/>
      <c r="S230" s="18"/>
      <c r="W230"/>
      <c r="X230"/>
      <c r="Y230" s="53"/>
    </row>
    <row r="231" spans="7:25" x14ac:dyDescent="0.3">
      <c r="G231"/>
      <c r="H231"/>
      <c r="K231" s="37"/>
      <c r="L231" s="37"/>
      <c r="M231" s="22"/>
      <c r="N231" s="81"/>
      <c r="O231" s="20"/>
      <c r="P231" s="104"/>
      <c r="R231" s="18"/>
      <c r="S231" s="18"/>
      <c r="W231"/>
      <c r="X231"/>
      <c r="Y231" s="53"/>
    </row>
    <row r="232" spans="7:25" x14ac:dyDescent="0.3">
      <c r="G232"/>
      <c r="H232"/>
      <c r="K232" s="37"/>
      <c r="L232" s="37"/>
      <c r="M232" s="22"/>
      <c r="N232" s="81"/>
      <c r="O232" s="20"/>
      <c r="P232" s="104"/>
      <c r="R232" s="18"/>
      <c r="S232" s="18"/>
      <c r="W232"/>
      <c r="X232"/>
      <c r="Y232" s="53"/>
    </row>
    <row r="233" spans="7:25" x14ac:dyDescent="0.3">
      <c r="G233"/>
      <c r="H233"/>
      <c r="K233" s="37"/>
      <c r="L233" s="37"/>
      <c r="M233" s="22"/>
      <c r="N233" s="81"/>
      <c r="O233" s="20"/>
      <c r="P233" s="104"/>
      <c r="R233" s="18"/>
      <c r="S233" s="18"/>
      <c r="W233"/>
      <c r="X233"/>
      <c r="Y233" s="53"/>
    </row>
    <row r="234" spans="7:25" x14ac:dyDescent="0.3">
      <c r="G234"/>
      <c r="H234"/>
      <c r="K234" s="37"/>
      <c r="L234" s="37"/>
      <c r="M234" s="22"/>
      <c r="N234" s="81"/>
      <c r="O234" s="20"/>
      <c r="P234" s="104"/>
      <c r="R234" s="18"/>
      <c r="S234" s="18"/>
      <c r="W234"/>
      <c r="X234"/>
      <c r="Y234" s="53"/>
    </row>
    <row r="235" spans="7:25" x14ac:dyDescent="0.3">
      <c r="G235"/>
      <c r="H235"/>
      <c r="K235" s="37"/>
      <c r="L235" s="37"/>
      <c r="M235" s="22"/>
      <c r="N235" s="81"/>
      <c r="O235" s="20"/>
      <c r="P235" s="104"/>
      <c r="R235" s="18"/>
      <c r="S235" s="18"/>
      <c r="W235"/>
      <c r="X235"/>
      <c r="Y235" s="53"/>
    </row>
    <row r="236" spans="7:25" x14ac:dyDescent="0.3">
      <c r="G236"/>
      <c r="H236"/>
      <c r="K236" s="37"/>
      <c r="L236" s="37"/>
      <c r="M236" s="22"/>
      <c r="N236" s="81"/>
      <c r="O236" s="20"/>
      <c r="P236" s="104"/>
      <c r="R236" s="18"/>
      <c r="S236" s="18"/>
      <c r="W236"/>
      <c r="X236"/>
      <c r="Y236" s="53"/>
    </row>
    <row r="237" spans="7:25" x14ac:dyDescent="0.3">
      <c r="G237"/>
      <c r="H237"/>
      <c r="K237" s="37"/>
      <c r="L237" s="37"/>
      <c r="M237" s="22"/>
      <c r="N237" s="81"/>
      <c r="O237" s="20"/>
      <c r="P237" s="104"/>
      <c r="R237" s="18"/>
      <c r="S237" s="18"/>
      <c r="W237"/>
      <c r="X237"/>
      <c r="Y237" s="53"/>
    </row>
    <row r="238" spans="7:25" x14ac:dyDescent="0.3">
      <c r="G238"/>
      <c r="H238"/>
      <c r="K238" s="37"/>
      <c r="L238" s="37"/>
      <c r="M238" s="22"/>
      <c r="N238" s="81"/>
      <c r="O238" s="20"/>
      <c r="P238" s="104"/>
      <c r="R238" s="18"/>
      <c r="S238" s="18"/>
      <c r="W238"/>
      <c r="X238"/>
      <c r="Y238" s="53"/>
    </row>
    <row r="239" spans="7:25" x14ac:dyDescent="0.3">
      <c r="G239"/>
      <c r="H239"/>
      <c r="K239" s="37"/>
      <c r="L239" s="37"/>
      <c r="M239" s="22"/>
      <c r="N239" s="81"/>
      <c r="O239" s="20"/>
      <c r="P239" s="104"/>
      <c r="R239" s="18"/>
      <c r="S239" s="18"/>
      <c r="W239"/>
      <c r="X239"/>
      <c r="Y239" s="53"/>
    </row>
    <row r="240" spans="7:25" x14ac:dyDescent="0.3">
      <c r="G240"/>
      <c r="H240"/>
      <c r="K240" s="37"/>
      <c r="L240" s="37"/>
      <c r="M240" s="22"/>
      <c r="N240" s="81"/>
      <c r="O240" s="20"/>
      <c r="P240" s="104"/>
      <c r="R240" s="18"/>
      <c r="S240" s="18"/>
      <c r="W240"/>
      <c r="X240"/>
      <c r="Y240" s="53"/>
    </row>
    <row r="241" spans="7:25" x14ac:dyDescent="0.3">
      <c r="G241"/>
      <c r="H241"/>
      <c r="K241" s="37"/>
      <c r="L241" s="37"/>
      <c r="M241" s="22"/>
      <c r="N241" s="81"/>
      <c r="O241" s="20"/>
      <c r="P241" s="104"/>
      <c r="R241" s="18"/>
      <c r="S241" s="18"/>
      <c r="W241"/>
      <c r="X241"/>
      <c r="Y241" s="53"/>
    </row>
    <row r="242" spans="7:25" x14ac:dyDescent="0.3">
      <c r="G242"/>
      <c r="H242"/>
      <c r="K242" s="37"/>
      <c r="L242" s="37"/>
      <c r="M242" s="22"/>
      <c r="N242" s="81"/>
      <c r="O242" s="20"/>
      <c r="P242" s="104"/>
      <c r="R242" s="18"/>
      <c r="S242" s="18"/>
      <c r="W242"/>
      <c r="X242"/>
      <c r="Y242" s="53"/>
    </row>
    <row r="243" spans="7:25" x14ac:dyDescent="0.3">
      <c r="G243"/>
      <c r="H243"/>
      <c r="K243" s="37"/>
      <c r="L243" s="37"/>
      <c r="M243" s="22"/>
      <c r="N243" s="81"/>
      <c r="O243" s="20"/>
      <c r="P243" s="104"/>
      <c r="R243" s="18"/>
      <c r="S243" s="18"/>
      <c r="W243"/>
      <c r="X243"/>
      <c r="Y243" s="53"/>
    </row>
    <row r="244" spans="7:25" x14ac:dyDescent="0.3">
      <c r="G244"/>
      <c r="H244"/>
      <c r="K244" s="37"/>
      <c r="L244" s="37"/>
      <c r="M244" s="22"/>
      <c r="N244" s="81"/>
      <c r="O244" s="20"/>
      <c r="P244" s="104"/>
      <c r="R244" s="18"/>
      <c r="S244" s="18"/>
      <c r="W244"/>
      <c r="X244"/>
      <c r="Y244" s="53"/>
    </row>
    <row r="245" spans="7:25" x14ac:dyDescent="0.3">
      <c r="G245"/>
      <c r="H245"/>
      <c r="K245" s="37"/>
      <c r="L245" s="37"/>
      <c r="M245" s="22"/>
      <c r="N245" s="81"/>
      <c r="O245" s="20"/>
      <c r="P245" s="104"/>
      <c r="R245" s="18"/>
      <c r="S245" s="18"/>
      <c r="W245"/>
      <c r="X245"/>
      <c r="Y245" s="53"/>
    </row>
    <row r="246" spans="7:25" x14ac:dyDescent="0.3">
      <c r="G246"/>
      <c r="H246"/>
      <c r="K246" s="37"/>
      <c r="L246" s="37"/>
      <c r="M246" s="22"/>
      <c r="N246" s="81"/>
      <c r="O246" s="20"/>
      <c r="P246" s="104"/>
      <c r="R246" s="18"/>
      <c r="S246" s="18"/>
      <c r="W246"/>
      <c r="X246"/>
      <c r="Y246" s="53"/>
    </row>
    <row r="247" spans="7:25" x14ac:dyDescent="0.3">
      <c r="G247"/>
      <c r="H247"/>
      <c r="K247" s="37"/>
      <c r="L247" s="37"/>
      <c r="M247" s="22"/>
      <c r="N247" s="81"/>
      <c r="O247" s="20"/>
      <c r="P247" s="104"/>
      <c r="R247" s="18"/>
      <c r="S247" s="18"/>
      <c r="W247"/>
      <c r="X247"/>
      <c r="Y247" s="53"/>
    </row>
    <row r="248" spans="7:25" x14ac:dyDescent="0.3">
      <c r="G248"/>
      <c r="H248"/>
      <c r="K248" s="37"/>
      <c r="L248" s="37"/>
      <c r="M248" s="22"/>
      <c r="N248" s="81"/>
      <c r="O248" s="20"/>
      <c r="P248" s="104"/>
      <c r="R248" s="18"/>
      <c r="S248" s="18"/>
      <c r="W248"/>
      <c r="X248"/>
      <c r="Y248" s="53"/>
    </row>
    <row r="249" spans="7:25" x14ac:dyDescent="0.3">
      <c r="G249"/>
      <c r="H249"/>
      <c r="K249" s="37"/>
      <c r="L249" s="37"/>
      <c r="M249" s="22"/>
      <c r="N249" s="81"/>
      <c r="O249" s="20"/>
      <c r="P249" s="104"/>
      <c r="R249" s="18"/>
      <c r="S249" s="18"/>
      <c r="W249"/>
      <c r="X249"/>
      <c r="Y249" s="53"/>
    </row>
    <row r="250" spans="7:25" x14ac:dyDescent="0.3">
      <c r="G250"/>
      <c r="H250"/>
      <c r="K250" s="37"/>
      <c r="L250" s="37"/>
      <c r="M250" s="22"/>
      <c r="N250" s="81"/>
      <c r="O250" s="20"/>
      <c r="P250" s="104"/>
      <c r="R250" s="18"/>
      <c r="S250" s="18"/>
      <c r="W250"/>
      <c r="X250"/>
      <c r="Y250" s="53"/>
    </row>
    <row r="251" spans="7:25" x14ac:dyDescent="0.3">
      <c r="G251"/>
      <c r="H251"/>
      <c r="K251" s="37"/>
      <c r="L251" s="37"/>
      <c r="M251" s="22"/>
      <c r="N251" s="81"/>
      <c r="O251" s="20"/>
      <c r="P251" s="104"/>
      <c r="R251" s="18"/>
      <c r="S251" s="18"/>
      <c r="W251"/>
      <c r="X251"/>
      <c r="Y251" s="53"/>
    </row>
    <row r="252" spans="7:25" x14ac:dyDescent="0.3">
      <c r="G252"/>
      <c r="H252"/>
      <c r="K252" s="37"/>
      <c r="L252" s="37"/>
      <c r="M252" s="22"/>
      <c r="N252" s="81"/>
      <c r="O252" s="20"/>
      <c r="P252" s="104"/>
      <c r="R252" s="18"/>
      <c r="S252" s="18"/>
      <c r="W252"/>
      <c r="X252"/>
      <c r="Y252" s="53"/>
    </row>
    <row r="253" spans="7:25" x14ac:dyDescent="0.3">
      <c r="G253"/>
      <c r="H253"/>
      <c r="K253" s="37"/>
      <c r="L253" s="37"/>
      <c r="M253" s="22"/>
      <c r="N253" s="81"/>
      <c r="O253" s="20"/>
      <c r="P253" s="104"/>
      <c r="R253" s="18"/>
      <c r="S253" s="18"/>
      <c r="W253"/>
      <c r="X253"/>
      <c r="Y253" s="53"/>
    </row>
    <row r="254" spans="7:25" x14ac:dyDescent="0.3">
      <c r="G254"/>
      <c r="H254"/>
      <c r="K254" s="37"/>
      <c r="L254" s="37"/>
      <c r="M254" s="22"/>
      <c r="N254" s="81"/>
      <c r="O254" s="20"/>
      <c r="P254" s="104"/>
      <c r="R254" s="18"/>
      <c r="S254" s="18"/>
      <c r="W254"/>
      <c r="X254"/>
      <c r="Y254" s="53"/>
    </row>
    <row r="255" spans="7:25" x14ac:dyDescent="0.3">
      <c r="G255"/>
      <c r="H255"/>
      <c r="K255" s="37"/>
      <c r="L255" s="37"/>
      <c r="M255" s="22"/>
      <c r="N255" s="81"/>
      <c r="O255" s="20"/>
      <c r="P255" s="104"/>
      <c r="R255" s="18"/>
      <c r="S255" s="18"/>
      <c r="W255"/>
      <c r="X255"/>
      <c r="Y255" s="53"/>
    </row>
    <row r="256" spans="7:25" x14ac:dyDescent="0.3">
      <c r="G256"/>
      <c r="H256"/>
      <c r="K256" s="37"/>
      <c r="L256" s="37"/>
      <c r="M256" s="22"/>
      <c r="N256" s="81"/>
      <c r="O256" s="20"/>
      <c r="P256" s="104"/>
      <c r="R256" s="18"/>
      <c r="S256" s="18"/>
      <c r="W256"/>
      <c r="X256"/>
      <c r="Y256" s="53"/>
    </row>
    <row r="257" spans="7:25" x14ac:dyDescent="0.3">
      <c r="G257"/>
      <c r="H257"/>
      <c r="K257" s="37"/>
      <c r="L257" s="37"/>
      <c r="M257" s="22"/>
      <c r="N257" s="81"/>
      <c r="O257" s="20"/>
      <c r="P257" s="104"/>
      <c r="R257" s="18"/>
      <c r="S257" s="18"/>
      <c r="W257"/>
      <c r="X257"/>
      <c r="Y257" s="53"/>
    </row>
    <row r="258" spans="7:25" x14ac:dyDescent="0.3">
      <c r="G258"/>
      <c r="H258"/>
      <c r="K258" s="37"/>
      <c r="L258" s="37"/>
      <c r="M258" s="22"/>
      <c r="N258" s="81"/>
      <c r="O258" s="20"/>
      <c r="P258" s="104"/>
      <c r="R258" s="18"/>
      <c r="S258" s="18"/>
      <c r="W258"/>
      <c r="X258"/>
      <c r="Y258" s="53"/>
    </row>
    <row r="259" spans="7:25" x14ac:dyDescent="0.3">
      <c r="G259"/>
      <c r="H259"/>
      <c r="K259" s="37"/>
      <c r="L259" s="37"/>
      <c r="M259" s="22"/>
      <c r="N259" s="81"/>
      <c r="O259" s="20"/>
      <c r="P259" s="104"/>
      <c r="R259" s="18"/>
      <c r="S259" s="18"/>
      <c r="W259"/>
      <c r="X259"/>
      <c r="Y259" s="53"/>
    </row>
    <row r="260" spans="7:25" x14ac:dyDescent="0.3">
      <c r="G260"/>
      <c r="H260"/>
      <c r="K260" s="37"/>
      <c r="L260" s="37"/>
      <c r="M260" s="22"/>
      <c r="N260" s="81"/>
      <c r="O260" s="20"/>
      <c r="P260" s="104"/>
      <c r="R260" s="18"/>
      <c r="S260" s="18"/>
      <c r="W260"/>
      <c r="X260"/>
      <c r="Y260" s="53"/>
    </row>
    <row r="261" spans="7:25" x14ac:dyDescent="0.3">
      <c r="G261"/>
      <c r="H261"/>
      <c r="K261" s="37"/>
      <c r="L261" s="37"/>
      <c r="M261" s="22"/>
      <c r="N261" s="81"/>
      <c r="O261" s="20"/>
      <c r="P261" s="104"/>
      <c r="R261" s="18"/>
      <c r="S261" s="18"/>
      <c r="W261"/>
      <c r="X261"/>
      <c r="Y261" s="53"/>
    </row>
    <row r="262" spans="7:25" x14ac:dyDescent="0.3">
      <c r="G262"/>
      <c r="H262"/>
      <c r="K262" s="37"/>
      <c r="L262" s="37"/>
      <c r="M262" s="22"/>
      <c r="N262" s="81"/>
      <c r="O262" s="20"/>
      <c r="P262" s="104"/>
      <c r="R262" s="18"/>
      <c r="S262" s="18"/>
      <c r="W262"/>
      <c r="X262"/>
      <c r="Y262" s="53"/>
    </row>
    <row r="263" spans="7:25" x14ac:dyDescent="0.3">
      <c r="G263"/>
      <c r="H263"/>
      <c r="K263" s="37"/>
      <c r="L263" s="37"/>
      <c r="M263" s="22"/>
      <c r="N263" s="81"/>
      <c r="O263" s="20"/>
      <c r="P263" s="104"/>
      <c r="R263" s="18"/>
      <c r="S263" s="18"/>
      <c r="W263"/>
      <c r="X263"/>
      <c r="Y263" s="53"/>
    </row>
    <row r="264" spans="7:25" x14ac:dyDescent="0.3">
      <c r="G264"/>
      <c r="H264"/>
      <c r="K264" s="37"/>
      <c r="L264" s="37"/>
      <c r="M264" s="22"/>
      <c r="N264" s="81"/>
      <c r="O264" s="20"/>
      <c r="P264" s="104"/>
      <c r="R264" s="18"/>
      <c r="S264" s="18"/>
      <c r="W264"/>
      <c r="X264"/>
      <c r="Y264" s="53"/>
    </row>
    <row r="265" spans="7:25" x14ac:dyDescent="0.3">
      <c r="G265"/>
      <c r="H265"/>
      <c r="K265" s="37"/>
      <c r="L265" s="37"/>
      <c r="M265" s="22"/>
      <c r="N265" s="81"/>
      <c r="O265" s="20"/>
      <c r="P265" s="104"/>
      <c r="R265" s="18"/>
      <c r="S265" s="18"/>
      <c r="W265"/>
      <c r="X265"/>
      <c r="Y265" s="53"/>
    </row>
    <row r="266" spans="7:25" x14ac:dyDescent="0.3">
      <c r="G266"/>
      <c r="H266"/>
      <c r="K266" s="37"/>
      <c r="L266" s="37"/>
      <c r="M266" s="22"/>
      <c r="N266" s="81"/>
      <c r="O266" s="20"/>
      <c r="P266" s="104"/>
      <c r="R266" s="18"/>
      <c r="S266" s="18"/>
      <c r="W266"/>
      <c r="X266"/>
      <c r="Y266" s="53"/>
    </row>
    <row r="267" spans="7:25" x14ac:dyDescent="0.3">
      <c r="G267"/>
      <c r="H267"/>
      <c r="K267" s="37"/>
      <c r="L267" s="37"/>
      <c r="M267" s="22"/>
      <c r="N267" s="81"/>
      <c r="O267" s="20"/>
      <c r="P267" s="104"/>
      <c r="R267" s="18"/>
      <c r="S267" s="18"/>
      <c r="W267"/>
      <c r="X267"/>
      <c r="Y267" s="53"/>
    </row>
    <row r="268" spans="7:25" x14ac:dyDescent="0.3">
      <c r="G268"/>
      <c r="H268"/>
      <c r="K268" s="37"/>
      <c r="L268" s="37"/>
      <c r="M268" s="22"/>
      <c r="N268" s="81"/>
      <c r="O268" s="20"/>
      <c r="P268" s="104"/>
      <c r="R268" s="18"/>
      <c r="S268" s="18"/>
      <c r="W268"/>
      <c r="X268"/>
      <c r="Y268" s="53"/>
    </row>
    <row r="269" spans="7:25" x14ac:dyDescent="0.3">
      <c r="G269"/>
      <c r="H269"/>
      <c r="K269" s="37"/>
      <c r="L269" s="37"/>
      <c r="M269" s="22"/>
      <c r="N269" s="81"/>
      <c r="O269" s="20"/>
      <c r="P269" s="104"/>
      <c r="R269" s="18"/>
      <c r="S269" s="18"/>
      <c r="W269"/>
      <c r="X269"/>
      <c r="Y269" s="53"/>
    </row>
    <row r="270" spans="7:25" x14ac:dyDescent="0.3">
      <c r="G270"/>
      <c r="H270"/>
      <c r="K270" s="37"/>
      <c r="L270" s="37"/>
      <c r="M270" s="22"/>
      <c r="N270" s="81"/>
      <c r="O270" s="20"/>
      <c r="P270" s="104"/>
      <c r="R270" s="18"/>
      <c r="S270" s="18"/>
      <c r="W270"/>
      <c r="X270"/>
      <c r="Y270" s="53"/>
    </row>
    <row r="271" spans="7:25" x14ac:dyDescent="0.3">
      <c r="G271"/>
      <c r="H271"/>
      <c r="K271" s="37"/>
      <c r="L271" s="37"/>
      <c r="M271" s="22"/>
      <c r="N271" s="81"/>
      <c r="O271" s="20"/>
      <c r="P271" s="104"/>
      <c r="R271" s="18"/>
      <c r="S271" s="18"/>
      <c r="W271"/>
      <c r="X271"/>
      <c r="Y271" s="53"/>
    </row>
    <row r="272" spans="7:25" x14ac:dyDescent="0.3">
      <c r="G272"/>
      <c r="H272"/>
      <c r="K272" s="37"/>
      <c r="L272" s="37"/>
      <c r="M272" s="22"/>
      <c r="N272" s="81"/>
      <c r="O272" s="20"/>
      <c r="P272" s="104"/>
      <c r="R272" s="18"/>
      <c r="S272" s="18"/>
      <c r="W272"/>
      <c r="X272"/>
      <c r="Y272" s="53"/>
    </row>
    <row r="273" spans="7:25" x14ac:dyDescent="0.3">
      <c r="G273"/>
      <c r="H273"/>
      <c r="K273" s="37"/>
      <c r="L273" s="37"/>
      <c r="M273" s="22"/>
      <c r="N273" s="81"/>
      <c r="O273" s="20"/>
      <c r="P273" s="104"/>
      <c r="R273" s="18"/>
      <c r="S273" s="18"/>
      <c r="W273"/>
      <c r="X273"/>
      <c r="Y273" s="53"/>
    </row>
    <row r="274" spans="7:25" x14ac:dyDescent="0.3">
      <c r="G274"/>
      <c r="H274"/>
      <c r="K274" s="37"/>
      <c r="L274" s="37"/>
      <c r="M274" s="22"/>
      <c r="N274" s="81"/>
      <c r="O274" s="20"/>
      <c r="P274" s="104"/>
      <c r="R274" s="18"/>
      <c r="S274" s="18"/>
      <c r="W274"/>
      <c r="X274"/>
      <c r="Y274" s="53"/>
    </row>
    <row r="275" spans="7:25" x14ac:dyDescent="0.3">
      <c r="G275"/>
      <c r="H275"/>
      <c r="K275" s="37"/>
      <c r="L275" s="37"/>
      <c r="M275" s="22"/>
      <c r="N275" s="81"/>
      <c r="O275" s="20"/>
      <c r="P275" s="104"/>
      <c r="R275" s="18"/>
      <c r="S275" s="18"/>
      <c r="W275"/>
      <c r="X275"/>
      <c r="Y275" s="53"/>
    </row>
    <row r="276" spans="7:25" x14ac:dyDescent="0.3">
      <c r="G276"/>
      <c r="H276"/>
      <c r="K276" s="37"/>
      <c r="L276" s="37"/>
      <c r="M276" s="22"/>
      <c r="N276" s="81"/>
      <c r="O276" s="20"/>
      <c r="P276" s="104"/>
      <c r="R276" s="18"/>
      <c r="S276" s="18"/>
      <c r="W276"/>
      <c r="X276"/>
      <c r="Y276" s="53"/>
    </row>
    <row r="277" spans="7:25" x14ac:dyDescent="0.3">
      <c r="G277"/>
      <c r="H277"/>
      <c r="K277" s="37"/>
      <c r="L277" s="37"/>
      <c r="M277" s="22"/>
      <c r="N277" s="81"/>
      <c r="O277" s="20"/>
      <c r="P277" s="104"/>
      <c r="R277" s="18"/>
      <c r="S277" s="18"/>
      <c r="W277"/>
      <c r="X277"/>
      <c r="Y277" s="53"/>
    </row>
    <row r="278" spans="7:25" x14ac:dyDescent="0.3">
      <c r="G278"/>
      <c r="H278"/>
      <c r="K278" s="37"/>
      <c r="L278" s="37"/>
      <c r="M278" s="22"/>
      <c r="N278" s="81"/>
      <c r="O278" s="20"/>
      <c r="P278" s="104"/>
      <c r="R278" s="18"/>
      <c r="S278" s="18"/>
      <c r="W278"/>
      <c r="X278"/>
      <c r="Y278" s="53"/>
    </row>
    <row r="279" spans="7:25" x14ac:dyDescent="0.3">
      <c r="G279"/>
      <c r="H279"/>
      <c r="K279" s="37"/>
      <c r="L279" s="37"/>
      <c r="M279" s="22"/>
      <c r="N279" s="81"/>
      <c r="O279" s="20"/>
      <c r="P279" s="104"/>
      <c r="R279" s="18"/>
      <c r="S279" s="18"/>
      <c r="W279"/>
      <c r="X279"/>
      <c r="Y279" s="53"/>
    </row>
    <row r="280" spans="7:25" x14ac:dyDescent="0.3">
      <c r="G280"/>
      <c r="H280"/>
      <c r="K280" s="37"/>
      <c r="L280" s="37"/>
      <c r="M280" s="22"/>
      <c r="N280" s="81"/>
      <c r="O280" s="20"/>
      <c r="P280" s="104"/>
      <c r="R280" s="18"/>
      <c r="S280" s="18"/>
      <c r="W280"/>
      <c r="X280"/>
      <c r="Y280" s="53"/>
    </row>
    <row r="281" spans="7:25" x14ac:dyDescent="0.3">
      <c r="G281"/>
      <c r="H281"/>
      <c r="K281" s="37"/>
      <c r="L281" s="37"/>
      <c r="M281" s="22"/>
      <c r="N281" s="81"/>
      <c r="O281" s="20"/>
      <c r="P281" s="104"/>
      <c r="R281" s="18"/>
      <c r="S281" s="18"/>
      <c r="W281"/>
      <c r="X281"/>
      <c r="Y281" s="53"/>
    </row>
    <row r="282" spans="7:25" x14ac:dyDescent="0.3">
      <c r="G282"/>
      <c r="H282"/>
      <c r="K282" s="37"/>
      <c r="L282" s="37"/>
      <c r="M282" s="22"/>
      <c r="N282" s="81"/>
      <c r="O282" s="20"/>
      <c r="P282" s="104"/>
      <c r="R282" s="18"/>
      <c r="S282" s="18"/>
      <c r="W282"/>
      <c r="X282"/>
      <c r="Y282" s="53"/>
    </row>
    <row r="283" spans="7:25" x14ac:dyDescent="0.3">
      <c r="G283"/>
      <c r="H283"/>
      <c r="K283" s="37"/>
      <c r="L283" s="37"/>
      <c r="M283" s="22"/>
      <c r="N283" s="81"/>
      <c r="O283" s="20"/>
      <c r="P283" s="104"/>
      <c r="R283" s="18"/>
      <c r="S283" s="18"/>
      <c r="W283"/>
      <c r="X283"/>
      <c r="Y283" s="53"/>
    </row>
    <row r="284" spans="7:25" x14ac:dyDescent="0.3">
      <c r="G284"/>
      <c r="H284"/>
      <c r="K284" s="37"/>
      <c r="L284" s="37"/>
      <c r="M284" s="22"/>
      <c r="N284" s="81"/>
      <c r="O284" s="20"/>
      <c r="P284" s="104"/>
      <c r="R284" s="18"/>
      <c r="S284" s="18"/>
      <c r="W284"/>
      <c r="X284"/>
      <c r="Y284" s="53"/>
    </row>
    <row r="285" spans="7:25" x14ac:dyDescent="0.3">
      <c r="G285"/>
      <c r="H285"/>
      <c r="K285" s="37"/>
      <c r="L285" s="37"/>
      <c r="M285" s="22"/>
      <c r="N285" s="81"/>
      <c r="O285" s="20"/>
      <c r="P285" s="104"/>
      <c r="R285" s="18"/>
      <c r="S285" s="18"/>
      <c r="W285"/>
      <c r="X285"/>
      <c r="Y285" s="53"/>
    </row>
    <row r="286" spans="7:25" x14ac:dyDescent="0.3">
      <c r="G286"/>
      <c r="H286"/>
      <c r="K286" s="37"/>
      <c r="L286" s="37"/>
      <c r="M286" s="22"/>
      <c r="N286" s="81"/>
      <c r="O286" s="20"/>
      <c r="P286" s="104"/>
      <c r="R286" s="18"/>
      <c r="S286" s="18"/>
      <c r="W286"/>
      <c r="X286"/>
      <c r="Y286" s="53"/>
    </row>
    <row r="287" spans="7:25" x14ac:dyDescent="0.3">
      <c r="G287"/>
      <c r="H287"/>
      <c r="K287" s="37"/>
      <c r="L287" s="37"/>
      <c r="M287" s="22"/>
      <c r="N287" s="81"/>
      <c r="O287" s="20"/>
      <c r="P287" s="104"/>
      <c r="R287" s="18"/>
      <c r="S287" s="18"/>
      <c r="W287"/>
      <c r="X287"/>
      <c r="Y287" s="53"/>
    </row>
    <row r="288" spans="7:25" x14ac:dyDescent="0.3">
      <c r="G288"/>
      <c r="H288"/>
      <c r="K288" s="37"/>
      <c r="L288" s="37"/>
      <c r="M288" s="22"/>
      <c r="N288" s="81"/>
      <c r="O288" s="20"/>
      <c r="P288" s="104"/>
      <c r="R288" s="18"/>
      <c r="S288" s="18"/>
      <c r="W288"/>
      <c r="X288"/>
      <c r="Y288" s="53"/>
    </row>
    <row r="289" spans="7:25" x14ac:dyDescent="0.3">
      <c r="G289"/>
      <c r="H289"/>
      <c r="K289" s="37"/>
      <c r="L289" s="37"/>
      <c r="M289" s="22"/>
      <c r="N289" s="81"/>
      <c r="O289" s="20"/>
      <c r="P289" s="104"/>
      <c r="R289" s="18"/>
      <c r="S289" s="18"/>
      <c r="W289"/>
      <c r="X289"/>
      <c r="Y289" s="53"/>
    </row>
    <row r="290" spans="7:25" x14ac:dyDescent="0.3">
      <c r="G290"/>
      <c r="H290"/>
      <c r="K290" s="37"/>
      <c r="L290" s="37"/>
      <c r="M290" s="22"/>
      <c r="N290" s="81"/>
      <c r="O290" s="20"/>
      <c r="P290" s="104"/>
      <c r="R290" s="18"/>
      <c r="S290" s="18"/>
      <c r="W290"/>
      <c r="X290"/>
      <c r="Y290" s="53"/>
    </row>
    <row r="291" spans="7:25" x14ac:dyDescent="0.3">
      <c r="G291"/>
      <c r="H291"/>
      <c r="K291" s="37"/>
      <c r="L291" s="37"/>
      <c r="M291" s="22"/>
      <c r="N291" s="81"/>
      <c r="O291" s="20"/>
      <c r="P291" s="104"/>
      <c r="R291" s="18"/>
      <c r="S291" s="18"/>
      <c r="W291"/>
      <c r="X291"/>
      <c r="Y291" s="53"/>
    </row>
    <row r="292" spans="7:25" x14ac:dyDescent="0.3">
      <c r="G292"/>
      <c r="H292"/>
      <c r="K292" s="37"/>
      <c r="L292" s="37"/>
      <c r="M292" s="22"/>
      <c r="N292" s="81"/>
      <c r="O292" s="20"/>
      <c r="P292" s="104"/>
      <c r="R292" s="18"/>
      <c r="S292" s="18"/>
      <c r="W292"/>
      <c r="X292"/>
      <c r="Y292" s="53"/>
    </row>
    <row r="293" spans="7:25" x14ac:dyDescent="0.3">
      <c r="G293"/>
      <c r="H293"/>
      <c r="K293" s="37"/>
      <c r="L293" s="37"/>
      <c r="M293" s="22"/>
      <c r="N293" s="81"/>
      <c r="O293" s="20"/>
      <c r="P293" s="104"/>
      <c r="R293" s="18"/>
      <c r="S293" s="18"/>
      <c r="W293"/>
      <c r="X293"/>
      <c r="Y293" s="53"/>
    </row>
    <row r="294" spans="7:25" x14ac:dyDescent="0.3">
      <c r="G294"/>
      <c r="H294"/>
      <c r="K294" s="37"/>
      <c r="L294" s="37"/>
      <c r="M294" s="22"/>
      <c r="N294" s="81"/>
      <c r="O294" s="20"/>
      <c r="P294" s="104"/>
      <c r="R294" s="18"/>
      <c r="S294" s="18"/>
      <c r="W294"/>
      <c r="X294"/>
      <c r="Y294" s="53"/>
    </row>
    <row r="295" spans="7:25" x14ac:dyDescent="0.3">
      <c r="G295"/>
      <c r="H295"/>
      <c r="K295" s="37"/>
      <c r="L295" s="37"/>
      <c r="M295" s="22"/>
      <c r="N295" s="81"/>
      <c r="O295" s="20"/>
      <c r="P295" s="104"/>
      <c r="R295" s="18"/>
      <c r="S295" s="18"/>
      <c r="W295"/>
      <c r="X295"/>
      <c r="Y295" s="53"/>
    </row>
    <row r="296" spans="7:25" x14ac:dyDescent="0.3">
      <c r="G296"/>
      <c r="H296"/>
      <c r="K296" s="37"/>
      <c r="L296" s="37"/>
      <c r="M296" s="22"/>
      <c r="N296" s="81"/>
      <c r="O296" s="20"/>
      <c r="P296" s="104"/>
      <c r="R296" s="18"/>
      <c r="S296" s="18"/>
      <c r="W296"/>
      <c r="X296"/>
      <c r="Y296" s="53"/>
    </row>
    <row r="297" spans="7:25" x14ac:dyDescent="0.3">
      <c r="G297"/>
      <c r="H297"/>
      <c r="K297" s="37"/>
      <c r="L297" s="37"/>
      <c r="M297" s="22"/>
      <c r="N297" s="81"/>
      <c r="O297" s="20"/>
      <c r="P297" s="104"/>
      <c r="R297" s="18"/>
      <c r="S297" s="18"/>
      <c r="W297"/>
      <c r="X297"/>
      <c r="Y297" s="53"/>
    </row>
    <row r="298" spans="7:25" x14ac:dyDescent="0.3">
      <c r="G298"/>
      <c r="H298"/>
      <c r="K298" s="37"/>
      <c r="L298" s="37"/>
      <c r="M298" s="22"/>
      <c r="N298" s="81"/>
      <c r="O298" s="20"/>
      <c r="P298" s="104"/>
      <c r="R298" s="18"/>
      <c r="S298" s="18"/>
      <c r="W298"/>
      <c r="X298"/>
      <c r="Y298" s="53"/>
    </row>
    <row r="299" spans="7:25" x14ac:dyDescent="0.3">
      <c r="G299" s="15"/>
      <c r="H299" s="18"/>
      <c r="K299" s="37"/>
      <c r="L299" s="37"/>
      <c r="M299"/>
      <c r="N299" s="53"/>
      <c r="O299" s="37"/>
      <c r="Q299" s="22"/>
      <c r="R299" s="17"/>
      <c r="S299" s="17"/>
      <c r="T299" s="20"/>
      <c r="W299"/>
      <c r="X299"/>
      <c r="Y299" s="53"/>
    </row>
    <row r="300" spans="7:25" x14ac:dyDescent="0.3">
      <c r="G300" s="15"/>
      <c r="H300" s="18"/>
      <c r="K300" s="37"/>
      <c r="L300" s="37"/>
      <c r="M300"/>
      <c r="N300" s="53"/>
      <c r="O300" s="37"/>
      <c r="Q300" s="22"/>
      <c r="R300" s="17"/>
      <c r="S300" s="17"/>
      <c r="T300" s="20"/>
      <c r="W300"/>
      <c r="X300"/>
      <c r="Y300" s="53"/>
    </row>
    <row r="301" spans="7:25" x14ac:dyDescent="0.3">
      <c r="G301" s="15"/>
      <c r="H301" s="18"/>
      <c r="K301" s="37"/>
      <c r="L301" s="37"/>
      <c r="M301"/>
      <c r="N301" s="53"/>
      <c r="O301" s="37"/>
      <c r="Q301" s="22"/>
      <c r="R301" s="17"/>
      <c r="S301" s="17"/>
      <c r="T301" s="20"/>
      <c r="W301"/>
      <c r="X301"/>
      <c r="Y301" s="53"/>
    </row>
    <row r="302" spans="7:25" x14ac:dyDescent="0.3">
      <c r="G302" s="15"/>
      <c r="H302" s="18"/>
      <c r="K302" s="37"/>
      <c r="L302" s="37"/>
      <c r="M302"/>
      <c r="N302" s="53"/>
      <c r="O302" s="37"/>
      <c r="Q302" s="22"/>
      <c r="R302" s="17"/>
      <c r="S302" s="17"/>
      <c r="T302" s="20"/>
      <c r="W302"/>
      <c r="X302"/>
      <c r="Y302" s="53"/>
    </row>
    <row r="303" spans="7:25" x14ac:dyDescent="0.3">
      <c r="G303" s="15"/>
      <c r="H303" s="18"/>
      <c r="K303" s="37"/>
      <c r="L303" s="37"/>
      <c r="M303"/>
      <c r="N303" s="53"/>
      <c r="O303" s="37"/>
      <c r="Q303" s="22"/>
      <c r="R303" s="17"/>
      <c r="S303" s="17"/>
      <c r="T303" s="20"/>
      <c r="W303"/>
      <c r="X303"/>
      <c r="Y303" s="53"/>
    </row>
    <row r="304" spans="7:25" x14ac:dyDescent="0.3">
      <c r="G304" s="15"/>
      <c r="H304" s="18"/>
      <c r="K304" s="37"/>
      <c r="L304" s="37"/>
      <c r="M304"/>
      <c r="N304" s="53"/>
      <c r="O304" s="37"/>
      <c r="Q304" s="22"/>
      <c r="R304" s="17"/>
      <c r="S304" s="17"/>
      <c r="T304" s="20"/>
      <c r="W304"/>
      <c r="X304"/>
      <c r="Y304" s="53"/>
    </row>
    <row r="305" spans="7:25" x14ac:dyDescent="0.3">
      <c r="G305" s="15"/>
      <c r="H305" s="18"/>
      <c r="K305" s="37"/>
      <c r="L305" s="37"/>
      <c r="M305"/>
      <c r="N305" s="53"/>
      <c r="O305" s="37"/>
      <c r="Q305" s="22"/>
      <c r="R305" s="17"/>
      <c r="S305" s="17"/>
      <c r="T305" s="20"/>
      <c r="W305"/>
      <c r="X305"/>
      <c r="Y305" s="53"/>
    </row>
    <row r="306" spans="7:25" x14ac:dyDescent="0.3">
      <c r="G306" s="15"/>
      <c r="H306" s="18"/>
      <c r="K306" s="37"/>
      <c r="L306" s="37"/>
      <c r="M306"/>
      <c r="N306" s="53"/>
      <c r="O306" s="37"/>
      <c r="Q306" s="22"/>
      <c r="R306" s="17"/>
      <c r="S306" s="17"/>
      <c r="T306" s="20"/>
      <c r="W306"/>
      <c r="X306"/>
      <c r="Y306" s="53"/>
    </row>
    <row r="307" spans="7:25" x14ac:dyDescent="0.3">
      <c r="G307" s="15"/>
      <c r="H307" s="18"/>
      <c r="K307" s="37"/>
      <c r="L307" s="37"/>
      <c r="M307"/>
      <c r="N307" s="53"/>
      <c r="O307" s="37"/>
      <c r="Q307" s="22"/>
      <c r="R307" s="17"/>
      <c r="S307" s="17"/>
      <c r="T307" s="20"/>
      <c r="W307"/>
      <c r="X307"/>
      <c r="Y307" s="53"/>
    </row>
    <row r="308" spans="7:25" x14ac:dyDescent="0.3">
      <c r="G308" s="15"/>
      <c r="H308" s="18"/>
      <c r="K308" s="37"/>
      <c r="L308" s="37"/>
      <c r="M308"/>
      <c r="N308" s="53"/>
      <c r="O308" s="37"/>
      <c r="Q308" s="22"/>
      <c r="R308" s="17"/>
      <c r="S308" s="17"/>
      <c r="T308" s="20"/>
      <c r="W308"/>
      <c r="X308"/>
      <c r="Y308" s="53"/>
    </row>
    <row r="309" spans="7:25" x14ac:dyDescent="0.3">
      <c r="G309" s="15"/>
      <c r="H309" s="18"/>
      <c r="K309" s="37"/>
      <c r="L309" s="37"/>
      <c r="M309"/>
      <c r="N309" s="53"/>
      <c r="O309" s="37"/>
      <c r="Q309" s="22"/>
      <c r="R309" s="17"/>
      <c r="S309" s="17"/>
      <c r="T309" s="20"/>
      <c r="W309"/>
      <c r="X309"/>
      <c r="Y309" s="53"/>
    </row>
    <row r="310" spans="7:25" x14ac:dyDescent="0.3">
      <c r="G310" s="15"/>
      <c r="H310" s="18"/>
      <c r="K310" s="37"/>
      <c r="L310" s="37"/>
      <c r="M310"/>
      <c r="N310" s="53"/>
      <c r="O310" s="37"/>
      <c r="Q310" s="22"/>
      <c r="R310" s="17"/>
      <c r="S310" s="17"/>
      <c r="T310" s="20"/>
      <c r="W310"/>
      <c r="X310"/>
      <c r="Y310" s="53"/>
    </row>
    <row r="311" spans="7:25" x14ac:dyDescent="0.3">
      <c r="G311" s="15"/>
      <c r="H311" s="18"/>
      <c r="K311" s="37"/>
      <c r="L311" s="37"/>
      <c r="M311"/>
      <c r="N311" s="53"/>
      <c r="O311" s="37"/>
      <c r="Q311" s="22"/>
      <c r="R311" s="17"/>
      <c r="S311" s="17"/>
      <c r="T311" s="20"/>
      <c r="W311"/>
      <c r="X311"/>
      <c r="Y311" s="53"/>
    </row>
    <row r="312" spans="7:25" x14ac:dyDescent="0.3">
      <c r="G312" s="15"/>
      <c r="H312" s="18"/>
      <c r="K312" s="37"/>
      <c r="L312" s="37"/>
      <c r="M312"/>
      <c r="N312" s="53"/>
      <c r="O312" s="37"/>
      <c r="Q312" s="22"/>
      <c r="R312" s="17"/>
      <c r="S312" s="17"/>
      <c r="T312" s="20"/>
      <c r="W312"/>
      <c r="X312"/>
      <c r="Y312" s="53"/>
    </row>
    <row r="313" spans="7:25" x14ac:dyDescent="0.3">
      <c r="G313" s="15"/>
      <c r="H313" s="18"/>
      <c r="K313" s="37"/>
      <c r="L313" s="37"/>
      <c r="M313"/>
      <c r="N313" s="53"/>
      <c r="O313" s="37"/>
      <c r="Q313" s="22"/>
      <c r="R313" s="17"/>
      <c r="S313" s="17"/>
      <c r="T313" s="20"/>
      <c r="W313"/>
      <c r="X313"/>
      <c r="Y313" s="53"/>
    </row>
    <row r="314" spans="7:25" x14ac:dyDescent="0.3">
      <c r="G314" s="15"/>
      <c r="H314" s="18"/>
      <c r="K314" s="37"/>
      <c r="L314" s="37"/>
      <c r="M314"/>
      <c r="N314" s="53"/>
      <c r="O314" s="37"/>
      <c r="Q314" s="22"/>
      <c r="R314" s="17"/>
      <c r="S314" s="17"/>
      <c r="T314" s="20"/>
      <c r="W314"/>
      <c r="X314"/>
      <c r="Y314" s="53"/>
    </row>
    <row r="315" spans="7:25" x14ac:dyDescent="0.3">
      <c r="G315" s="15"/>
      <c r="H315" s="18"/>
      <c r="K315" s="37"/>
      <c r="L315" s="37"/>
      <c r="M315"/>
      <c r="N315" s="53"/>
      <c r="O315" s="37"/>
      <c r="Q315" s="22"/>
      <c r="R315" s="17"/>
      <c r="S315" s="17"/>
      <c r="T315" s="20"/>
      <c r="W315"/>
      <c r="X315"/>
      <c r="Y315" s="53"/>
    </row>
    <row r="316" spans="7:25" x14ac:dyDescent="0.3">
      <c r="G316" s="15"/>
      <c r="H316" s="18"/>
      <c r="K316" s="37"/>
      <c r="L316" s="37"/>
      <c r="M316"/>
      <c r="N316" s="53"/>
      <c r="O316" s="37"/>
      <c r="Q316" s="22"/>
      <c r="R316" s="17"/>
      <c r="S316" s="17"/>
      <c r="T316" s="20"/>
      <c r="W316"/>
      <c r="X316"/>
      <c r="Y316" s="53"/>
    </row>
    <row r="317" spans="7:25" x14ac:dyDescent="0.3">
      <c r="G317" s="15"/>
      <c r="H317" s="18"/>
      <c r="K317" s="37"/>
      <c r="L317" s="37"/>
      <c r="M317"/>
      <c r="N317" s="53"/>
      <c r="O317" s="37"/>
      <c r="Q317" s="22"/>
      <c r="R317" s="17"/>
      <c r="S317" s="17"/>
      <c r="T317" s="20"/>
      <c r="W317"/>
      <c r="X317"/>
      <c r="Y317" s="53"/>
    </row>
    <row r="318" spans="7:25" x14ac:dyDescent="0.3">
      <c r="G318" s="15"/>
      <c r="H318" s="18"/>
      <c r="K318" s="37"/>
      <c r="L318" s="37"/>
      <c r="M318"/>
      <c r="N318" s="53"/>
      <c r="O318" s="37"/>
      <c r="Q318" s="22"/>
      <c r="R318" s="17"/>
      <c r="S318" s="17"/>
      <c r="T318" s="20"/>
      <c r="W318"/>
      <c r="X318"/>
      <c r="Y318" s="53"/>
    </row>
    <row r="319" spans="7:25" x14ac:dyDescent="0.3">
      <c r="G319" s="15"/>
      <c r="H319" s="18"/>
      <c r="K319" s="37"/>
      <c r="L319" s="37"/>
      <c r="M319"/>
      <c r="N319" s="53"/>
      <c r="O319" s="37"/>
      <c r="Q319" s="22"/>
      <c r="R319" s="17"/>
      <c r="S319" s="17"/>
      <c r="T319" s="20"/>
      <c r="W319"/>
      <c r="X319"/>
      <c r="Y319" s="53"/>
    </row>
    <row r="320" spans="7:25" x14ac:dyDescent="0.3">
      <c r="G320" s="15"/>
      <c r="H320" s="18"/>
      <c r="K320" s="37"/>
      <c r="L320" s="37"/>
      <c r="M320"/>
      <c r="N320" s="53"/>
      <c r="O320" s="37"/>
      <c r="Q320" s="22"/>
      <c r="R320" s="17"/>
      <c r="S320" s="17"/>
      <c r="T320" s="20"/>
      <c r="W320"/>
      <c r="X320"/>
      <c r="Y320" s="53"/>
    </row>
    <row r="321" spans="7:25" x14ac:dyDescent="0.3">
      <c r="G321" s="15"/>
      <c r="H321" s="18"/>
      <c r="K321" s="37"/>
      <c r="L321" s="37"/>
      <c r="M321"/>
      <c r="N321" s="53"/>
      <c r="O321" s="37"/>
      <c r="Q321" s="22"/>
      <c r="R321" s="17"/>
      <c r="S321" s="17"/>
      <c r="T321" s="20"/>
      <c r="W321"/>
      <c r="X321"/>
      <c r="Y321" s="53"/>
    </row>
    <row r="322" spans="7:25" x14ac:dyDescent="0.3">
      <c r="G322" s="15"/>
      <c r="H322" s="18"/>
      <c r="K322" s="37"/>
      <c r="L322" s="37"/>
      <c r="M322"/>
      <c r="N322" s="53"/>
      <c r="O322" s="37"/>
      <c r="Q322" s="22"/>
      <c r="R322" s="17"/>
      <c r="S322" s="17"/>
      <c r="T322" s="20"/>
      <c r="W322"/>
      <c r="X322"/>
      <c r="Y322" s="53"/>
    </row>
    <row r="323" spans="7:25" x14ac:dyDescent="0.3">
      <c r="M323"/>
      <c r="N323" s="53"/>
      <c r="O323"/>
      <c r="R323" s="37"/>
      <c r="S323" s="37"/>
      <c r="U323" s="87"/>
      <c r="W323"/>
      <c r="X323"/>
      <c r="Y323" s="53"/>
    </row>
    <row r="324" spans="7:25" x14ac:dyDescent="0.3">
      <c r="M324"/>
      <c r="N324" s="53"/>
      <c r="O324"/>
      <c r="R324" s="37"/>
      <c r="S324" s="37"/>
      <c r="U324" s="87"/>
      <c r="W324"/>
      <c r="X324"/>
      <c r="Y324" s="53"/>
    </row>
    <row r="325" spans="7:25" x14ac:dyDescent="0.3">
      <c r="M325"/>
      <c r="N325" s="53"/>
      <c r="O325"/>
      <c r="R325" s="37"/>
      <c r="S325" s="37"/>
      <c r="U325" s="87"/>
      <c r="W325"/>
      <c r="X325"/>
      <c r="Y325" s="53"/>
    </row>
    <row r="326" spans="7:25" x14ac:dyDescent="0.3">
      <c r="M326"/>
      <c r="N326" s="53"/>
      <c r="O326"/>
      <c r="R326" s="37"/>
      <c r="S326" s="37"/>
      <c r="U326" s="87"/>
      <c r="W326"/>
      <c r="X326"/>
      <c r="Y326" s="53"/>
    </row>
    <row r="327" spans="7:25" x14ac:dyDescent="0.3">
      <c r="M327"/>
      <c r="N327" s="53"/>
      <c r="O327"/>
      <c r="R327" s="37"/>
      <c r="S327" s="37"/>
      <c r="U327" s="87"/>
      <c r="W327"/>
      <c r="X327"/>
      <c r="Y327" s="53"/>
    </row>
    <row r="328" spans="7:25" x14ac:dyDescent="0.3">
      <c r="M328"/>
      <c r="N328" s="53"/>
      <c r="O328"/>
      <c r="R328" s="37"/>
      <c r="S328" s="37"/>
      <c r="U328" s="87"/>
      <c r="W328"/>
      <c r="X328"/>
      <c r="Y328" s="53"/>
    </row>
    <row r="329" spans="7:25" x14ac:dyDescent="0.3">
      <c r="M329"/>
      <c r="N329" s="53"/>
      <c r="O329"/>
      <c r="R329" s="37"/>
      <c r="S329" s="37"/>
      <c r="U329" s="87"/>
      <c r="W329"/>
      <c r="X329"/>
      <c r="Y329" s="53"/>
    </row>
    <row r="330" spans="7:25" x14ac:dyDescent="0.3">
      <c r="M330"/>
      <c r="N330" s="53"/>
      <c r="O330"/>
      <c r="R330" s="37"/>
      <c r="S330" s="37"/>
      <c r="U330" s="87"/>
      <c r="W330"/>
      <c r="X330"/>
      <c r="Y330" s="53"/>
    </row>
    <row r="331" spans="7:25" x14ac:dyDescent="0.3">
      <c r="M331"/>
      <c r="N331" s="53"/>
      <c r="O331"/>
      <c r="R331" s="37"/>
      <c r="S331" s="37"/>
      <c r="U331" s="87"/>
      <c r="W331"/>
      <c r="X331"/>
      <c r="Y331" s="53"/>
    </row>
    <row r="332" spans="7:25" x14ac:dyDescent="0.3">
      <c r="M332"/>
      <c r="N332" s="53"/>
      <c r="O332"/>
      <c r="R332" s="37"/>
      <c r="S332" s="37"/>
      <c r="U332" s="87"/>
      <c r="W332"/>
      <c r="X332"/>
      <c r="Y332" s="53"/>
    </row>
    <row r="333" spans="7:25" x14ac:dyDescent="0.3">
      <c r="M333"/>
      <c r="N333" s="53"/>
      <c r="O333"/>
      <c r="R333" s="37"/>
      <c r="S333" s="37"/>
      <c r="U333" s="87"/>
      <c r="W333"/>
      <c r="X333"/>
      <c r="Y333" s="53"/>
    </row>
    <row r="334" spans="7:25" x14ac:dyDescent="0.3">
      <c r="M334"/>
      <c r="N334" s="53"/>
      <c r="O334"/>
      <c r="R334" s="37"/>
      <c r="S334" s="37"/>
      <c r="U334" s="87"/>
      <c r="W334"/>
      <c r="X334"/>
      <c r="Y334" s="53"/>
    </row>
    <row r="335" spans="7:25" x14ac:dyDescent="0.3">
      <c r="M335"/>
      <c r="N335" s="53"/>
      <c r="O335"/>
      <c r="R335" s="37"/>
      <c r="S335" s="37"/>
      <c r="U335" s="87"/>
      <c r="W335"/>
      <c r="X335"/>
      <c r="Y335" s="53"/>
    </row>
    <row r="336" spans="7:25" x14ac:dyDescent="0.3">
      <c r="M336"/>
      <c r="N336" s="53"/>
      <c r="O336"/>
      <c r="R336" s="37"/>
      <c r="S336" s="37"/>
      <c r="U336" s="87"/>
      <c r="W336"/>
      <c r="X336"/>
      <c r="Y336" s="53"/>
    </row>
    <row r="337" spans="7:25" x14ac:dyDescent="0.3">
      <c r="M337"/>
      <c r="N337" s="53"/>
      <c r="O337"/>
      <c r="R337" s="37"/>
      <c r="S337" s="37"/>
      <c r="U337" s="87"/>
      <c r="W337"/>
      <c r="X337"/>
      <c r="Y337" s="53"/>
    </row>
    <row r="338" spans="7:25" x14ac:dyDescent="0.3">
      <c r="G338"/>
      <c r="H338"/>
      <c r="K338" s="37"/>
      <c r="L338" s="37"/>
      <c r="M338"/>
      <c r="N338" s="53"/>
      <c r="O338"/>
      <c r="R338" s="37"/>
      <c r="S338" s="37"/>
      <c r="U338" s="87"/>
      <c r="W338"/>
      <c r="X338"/>
      <c r="Y338" s="53"/>
    </row>
    <row r="339" spans="7:25" x14ac:dyDescent="0.3">
      <c r="G339"/>
      <c r="H339"/>
      <c r="K339" s="37"/>
      <c r="L339" s="37"/>
      <c r="M339"/>
      <c r="N339" s="53"/>
      <c r="O339"/>
      <c r="R339" s="37"/>
      <c r="S339" s="37"/>
      <c r="U339" s="87"/>
      <c r="W339"/>
      <c r="X339"/>
      <c r="Y339" s="53"/>
    </row>
    <row r="340" spans="7:25" x14ac:dyDescent="0.3">
      <c r="G340"/>
      <c r="H340"/>
      <c r="K340" s="37"/>
      <c r="L340" s="37"/>
      <c r="M340"/>
      <c r="N340" s="53"/>
      <c r="O340"/>
      <c r="R340" s="37"/>
      <c r="S340" s="37"/>
      <c r="U340" s="87"/>
      <c r="W340"/>
      <c r="X340"/>
      <c r="Y340" s="53"/>
    </row>
    <row r="341" spans="7:25" x14ac:dyDescent="0.3">
      <c r="G341"/>
      <c r="H341"/>
      <c r="K341" s="37"/>
      <c r="L341" s="37"/>
      <c r="M341"/>
      <c r="N341" s="53"/>
      <c r="O341"/>
      <c r="R341" s="37"/>
      <c r="S341" s="37"/>
      <c r="U341" s="87"/>
      <c r="W341"/>
      <c r="X341"/>
      <c r="Y341" s="53"/>
    </row>
    <row r="342" spans="7:25" x14ac:dyDescent="0.3">
      <c r="G342"/>
      <c r="H342"/>
      <c r="K342" s="37"/>
      <c r="L342" s="37"/>
      <c r="M342"/>
      <c r="N342" s="53"/>
      <c r="O342"/>
      <c r="R342" s="37"/>
      <c r="S342" s="37"/>
      <c r="U342" s="87"/>
      <c r="W342"/>
      <c r="X342"/>
      <c r="Y342" s="53"/>
    </row>
    <row r="343" spans="7:25" x14ac:dyDescent="0.3">
      <c r="G343"/>
      <c r="H343"/>
      <c r="K343" s="37"/>
      <c r="L343" s="37"/>
      <c r="M343"/>
      <c r="N343" s="53"/>
      <c r="O343"/>
      <c r="R343" s="37"/>
      <c r="S343" s="37"/>
      <c r="U343" s="87"/>
      <c r="W343"/>
      <c r="X343"/>
      <c r="Y343" s="53"/>
    </row>
    <row r="344" spans="7:25" x14ac:dyDescent="0.3">
      <c r="G344"/>
      <c r="H344"/>
      <c r="K344" s="37"/>
      <c r="L344" s="37"/>
      <c r="M344"/>
      <c r="N344" s="53"/>
      <c r="O344"/>
      <c r="R344" s="37"/>
      <c r="S344" s="37"/>
      <c r="U344" s="87"/>
      <c r="W344"/>
      <c r="X344"/>
      <c r="Y344" s="53"/>
    </row>
    <row r="345" spans="7:25" x14ac:dyDescent="0.3">
      <c r="G345"/>
      <c r="H345"/>
      <c r="K345" s="37"/>
      <c r="L345" s="37"/>
      <c r="M345"/>
      <c r="N345" s="53"/>
      <c r="O345"/>
      <c r="R345" s="37"/>
      <c r="S345" s="37"/>
      <c r="U345" s="87"/>
      <c r="W345"/>
      <c r="X345"/>
      <c r="Y345" s="53"/>
    </row>
    <row r="346" spans="7:25" x14ac:dyDescent="0.3">
      <c r="G346"/>
      <c r="H346"/>
      <c r="K346" s="37"/>
      <c r="L346" s="37"/>
      <c r="M346"/>
      <c r="N346" s="53"/>
      <c r="O346"/>
      <c r="R346" s="37"/>
      <c r="S346" s="37"/>
      <c r="U346" s="87"/>
      <c r="W346"/>
      <c r="X346"/>
      <c r="Y346" s="53"/>
    </row>
    <row r="347" spans="7:25" x14ac:dyDescent="0.3">
      <c r="G347"/>
      <c r="H347"/>
      <c r="K347" s="37"/>
      <c r="L347" s="37"/>
      <c r="M347"/>
      <c r="N347" s="18"/>
      <c r="O347"/>
      <c r="U347" s="88"/>
      <c r="V347" s="18"/>
      <c r="W347"/>
      <c r="X347"/>
      <c r="Y347" s="53"/>
    </row>
    <row r="348" spans="7:25" x14ac:dyDescent="0.3">
      <c r="G348"/>
      <c r="H348"/>
      <c r="K348" s="37"/>
      <c r="L348" s="37"/>
      <c r="M348"/>
      <c r="N348" s="18"/>
      <c r="O348"/>
      <c r="U348" s="88"/>
      <c r="V348" s="18"/>
      <c r="W348"/>
      <c r="X348"/>
      <c r="Y348" s="53"/>
    </row>
    <row r="349" spans="7:25" x14ac:dyDescent="0.3">
      <c r="G349"/>
      <c r="H349"/>
      <c r="K349" s="37"/>
      <c r="L349" s="37"/>
      <c r="M349"/>
      <c r="N349" s="18"/>
      <c r="O349"/>
      <c r="U349" s="88"/>
      <c r="V349" s="18"/>
      <c r="W349"/>
      <c r="X349"/>
      <c r="Y349" s="53"/>
    </row>
    <row r="350" spans="7:25" x14ac:dyDescent="0.3">
      <c r="G350"/>
      <c r="H350"/>
      <c r="K350" s="37"/>
      <c r="L350" s="37"/>
      <c r="M350"/>
      <c r="N350" s="18"/>
      <c r="O350"/>
      <c r="U350" s="88"/>
      <c r="V350" s="18"/>
      <c r="W350"/>
      <c r="X350"/>
      <c r="Y350" s="53"/>
    </row>
    <row r="351" spans="7:25" x14ac:dyDescent="0.3">
      <c r="G351"/>
      <c r="H351"/>
      <c r="K351" s="37"/>
      <c r="L351" s="37"/>
      <c r="M351"/>
      <c r="N351" s="18"/>
      <c r="O351"/>
      <c r="U351" s="88"/>
      <c r="V351" s="18"/>
      <c r="W351"/>
      <c r="X351"/>
      <c r="Y351" s="53"/>
    </row>
    <row r="352" spans="7:25" x14ac:dyDescent="0.3">
      <c r="G352"/>
      <c r="H352"/>
      <c r="K352" s="37"/>
      <c r="L352" s="37"/>
      <c r="M352"/>
      <c r="N352" s="18"/>
      <c r="O352"/>
      <c r="U352" s="88"/>
      <c r="V352" s="18"/>
      <c r="W352"/>
      <c r="X352"/>
      <c r="Y352" s="53"/>
    </row>
    <row r="353" spans="7:25" x14ac:dyDescent="0.3">
      <c r="G353"/>
      <c r="H353"/>
      <c r="K353" s="37"/>
      <c r="L353" s="37"/>
      <c r="M353"/>
      <c r="N353" s="18"/>
      <c r="O353"/>
      <c r="U353" s="88"/>
      <c r="V353" s="18"/>
      <c r="W353"/>
      <c r="X353"/>
      <c r="Y353" s="53"/>
    </row>
  </sheetData>
  <autoFilter ref="A2:AB180" xr:uid="{00000000-0001-0000-0000-000000000000}"/>
  <sortState xmlns:xlrd2="http://schemas.microsoft.com/office/spreadsheetml/2017/richdata2" ref="A3:AB180">
    <sortCondition ref="A3:A180"/>
  </sortState>
  <mergeCells count="3">
    <mergeCell ref="Z1:AB1"/>
    <mergeCell ref="Q1:Y1"/>
    <mergeCell ref="G1:P1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20"/>
  <sheetViews>
    <sheetView workbookViewId="0">
      <selection activeCell="C14" sqref="C14"/>
    </sheetView>
  </sheetViews>
  <sheetFormatPr defaultColWidth="9.109375" defaultRowHeight="13.8" x14ac:dyDescent="0.3"/>
  <cols>
    <col min="1" max="2" width="9.109375" style="23"/>
    <col min="3" max="3" width="27.6640625" style="23" customWidth="1"/>
    <col min="4" max="4" width="17.33203125" style="23" customWidth="1"/>
    <col min="5" max="5" width="9.109375" style="23"/>
    <col min="6" max="6" width="12.6640625" style="23" customWidth="1"/>
    <col min="7" max="7" width="25.6640625" style="29" bestFit="1" customWidth="1"/>
    <col min="8" max="8" width="17.6640625" style="23" bestFit="1" customWidth="1"/>
    <col min="9" max="9" width="9.109375" style="46"/>
    <col min="10" max="10" width="11.6640625" style="46" bestFit="1" customWidth="1"/>
    <col min="11" max="11" width="17" style="23" customWidth="1"/>
    <col min="12" max="12" width="13.44140625" style="23" customWidth="1"/>
    <col min="13" max="13" width="20.5546875" style="23" customWidth="1"/>
    <col min="14" max="14" width="21.88671875" style="46" bestFit="1" customWidth="1"/>
    <col min="15" max="15" width="16.6640625" style="23" customWidth="1"/>
    <col min="16" max="16" width="13.6640625" style="23" customWidth="1"/>
    <col min="17" max="17" width="15.6640625" style="23" customWidth="1"/>
    <col min="18" max="18" width="18" style="23" customWidth="1"/>
    <col min="19" max="19" width="17.109375" style="30" customWidth="1"/>
    <col min="20" max="20" width="19.33203125" style="31" bestFit="1" customWidth="1"/>
    <col min="21" max="21" width="19.33203125" style="32" bestFit="1" customWidth="1"/>
    <col min="22" max="23" width="20.33203125" style="33" bestFit="1" customWidth="1"/>
    <col min="24" max="24" width="28.33203125" style="23" bestFit="1" customWidth="1"/>
    <col min="25" max="25" width="19" style="23" customWidth="1"/>
    <col min="26" max="16384" width="9.109375" style="23"/>
  </cols>
  <sheetData>
    <row r="1" spans="1:25" x14ac:dyDescent="0.3">
      <c r="A1" s="125" t="s">
        <v>1</v>
      </c>
      <c r="B1" s="126" t="s">
        <v>2</v>
      </c>
      <c r="C1" s="128" t="s">
        <v>553</v>
      </c>
      <c r="D1" s="126" t="s">
        <v>4</v>
      </c>
      <c r="E1" s="126" t="s">
        <v>5</v>
      </c>
      <c r="F1" s="126" t="s">
        <v>6</v>
      </c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 t="s">
        <v>0</v>
      </c>
      <c r="Y1" s="123"/>
    </row>
    <row r="2" spans="1:25" x14ac:dyDescent="0.3">
      <c r="A2" s="125"/>
      <c r="B2" s="127"/>
      <c r="C2" s="129"/>
      <c r="D2" s="127"/>
      <c r="E2" s="127"/>
      <c r="F2" s="127"/>
      <c r="G2" s="14" t="s">
        <v>703</v>
      </c>
      <c r="H2" s="21" t="s">
        <v>702</v>
      </c>
      <c r="I2" s="21" t="s">
        <v>7</v>
      </c>
      <c r="J2" s="21" t="s">
        <v>706</v>
      </c>
      <c r="K2" s="21" t="s">
        <v>8</v>
      </c>
      <c r="L2" s="21" t="s">
        <v>554</v>
      </c>
      <c r="M2" s="21" t="s">
        <v>10</v>
      </c>
      <c r="N2" s="1" t="s">
        <v>708</v>
      </c>
      <c r="O2" s="1" t="s">
        <v>11</v>
      </c>
      <c r="P2" s="1" t="s">
        <v>555</v>
      </c>
      <c r="Q2" s="1" t="s">
        <v>13</v>
      </c>
      <c r="R2" s="1" t="s">
        <v>14</v>
      </c>
      <c r="S2" s="13" t="s">
        <v>15</v>
      </c>
      <c r="T2" s="13" t="s">
        <v>16</v>
      </c>
      <c r="U2" s="13" t="s">
        <v>17</v>
      </c>
      <c r="V2" s="13" t="s">
        <v>18</v>
      </c>
      <c r="W2" s="13" t="s">
        <v>19</v>
      </c>
      <c r="X2" s="26" t="s">
        <v>21</v>
      </c>
      <c r="Y2" s="26" t="s">
        <v>22</v>
      </c>
    </row>
    <row r="3" spans="1:25" x14ac:dyDescent="0.3">
      <c r="A3" s="11" t="s">
        <v>32</v>
      </c>
      <c r="B3" s="10" t="s">
        <v>556</v>
      </c>
      <c r="C3" s="52" t="s">
        <v>96</v>
      </c>
      <c r="D3" s="10" t="s">
        <v>557</v>
      </c>
      <c r="E3" s="10" t="s">
        <v>30</v>
      </c>
      <c r="F3" s="12" t="s">
        <v>558</v>
      </c>
      <c r="G3" s="27"/>
      <c r="H3" s="49">
        <v>0.02</v>
      </c>
      <c r="I3" s="41"/>
      <c r="J3" s="41"/>
      <c r="K3" s="41"/>
      <c r="L3" s="41"/>
      <c r="M3" s="70"/>
      <c r="N3" s="105">
        <v>0.4</v>
      </c>
      <c r="O3" s="28">
        <v>6.4705882352941183E-2</v>
      </c>
      <c r="P3" s="28">
        <v>0.52423529411764713</v>
      </c>
      <c r="Q3" s="35"/>
      <c r="R3" s="110">
        <v>0.35</v>
      </c>
      <c r="S3" s="27"/>
      <c r="T3" s="45">
        <v>0</v>
      </c>
      <c r="U3" s="76">
        <v>0.6</v>
      </c>
      <c r="V3" s="69">
        <v>2.8406396303277192E-2</v>
      </c>
      <c r="W3" s="75">
        <v>0.54532741533410345</v>
      </c>
      <c r="X3" s="11"/>
      <c r="Y3" s="44" t="s">
        <v>31</v>
      </c>
    </row>
    <row r="4" spans="1:25" x14ac:dyDescent="0.3">
      <c r="A4" s="11" t="s">
        <v>32</v>
      </c>
      <c r="B4" s="10" t="s">
        <v>559</v>
      </c>
      <c r="C4" s="52" t="s">
        <v>560</v>
      </c>
      <c r="D4" s="10" t="s">
        <v>561</v>
      </c>
      <c r="E4" s="10" t="s">
        <v>30</v>
      </c>
      <c r="F4" s="12" t="s">
        <v>562</v>
      </c>
      <c r="G4" s="68"/>
      <c r="H4" s="49">
        <v>0.03</v>
      </c>
      <c r="I4" s="41"/>
      <c r="J4" s="41"/>
      <c r="K4" s="41"/>
      <c r="L4" s="41"/>
      <c r="M4" s="70"/>
      <c r="N4" s="105">
        <v>0</v>
      </c>
      <c r="O4" s="70">
        <v>3.7440254912373869E-3</v>
      </c>
      <c r="P4" s="28">
        <v>0.47002124269782275</v>
      </c>
      <c r="Q4" s="35"/>
      <c r="R4" s="110">
        <v>0.52</v>
      </c>
      <c r="S4" s="27"/>
      <c r="T4" s="45">
        <v>0</v>
      </c>
      <c r="U4" s="77">
        <v>0</v>
      </c>
      <c r="V4" s="69">
        <v>1.5717311336528811E-3</v>
      </c>
      <c r="W4" s="69">
        <v>0.46589009029093742</v>
      </c>
      <c r="X4" s="44" t="s">
        <v>31</v>
      </c>
      <c r="Y4" s="44" t="s">
        <v>31</v>
      </c>
    </row>
    <row r="5" spans="1:25" x14ac:dyDescent="0.3">
      <c r="A5" s="11" t="s">
        <v>32</v>
      </c>
      <c r="B5" s="10" t="s">
        <v>563</v>
      </c>
      <c r="C5" s="52" t="s">
        <v>564</v>
      </c>
      <c r="D5" s="10" t="s">
        <v>565</v>
      </c>
      <c r="E5" s="10" t="s">
        <v>30</v>
      </c>
      <c r="F5" s="12" t="s">
        <v>566</v>
      </c>
      <c r="G5" s="68"/>
      <c r="H5" s="49"/>
      <c r="I5" s="41"/>
      <c r="J5" s="41"/>
      <c r="K5" s="41"/>
      <c r="L5" s="41"/>
      <c r="M5" s="70"/>
      <c r="N5" s="105">
        <v>0</v>
      </c>
      <c r="O5" s="70"/>
      <c r="P5" s="70">
        <v>0.35191347753743762</v>
      </c>
      <c r="Q5" s="35"/>
      <c r="R5" s="110">
        <v>0.42</v>
      </c>
      <c r="S5" s="27"/>
      <c r="T5" s="45">
        <v>0</v>
      </c>
      <c r="U5" s="77">
        <v>0</v>
      </c>
      <c r="V5" s="69">
        <v>3.1981909223065745E-3</v>
      </c>
      <c r="W5" s="69">
        <v>0.13064125343240188</v>
      </c>
      <c r="X5" s="44" t="s">
        <v>31</v>
      </c>
      <c r="Y5" s="44" t="s">
        <v>31</v>
      </c>
    </row>
    <row r="6" spans="1:25" x14ac:dyDescent="0.3">
      <c r="A6" s="11" t="s">
        <v>32</v>
      </c>
      <c r="B6" s="10" t="s">
        <v>567</v>
      </c>
      <c r="C6" s="52" t="s">
        <v>568</v>
      </c>
      <c r="D6" s="10" t="s">
        <v>569</v>
      </c>
      <c r="E6" s="10" t="s">
        <v>30</v>
      </c>
      <c r="F6" s="12" t="s">
        <v>570</v>
      </c>
      <c r="G6" s="68"/>
      <c r="H6" s="49">
        <v>0.03</v>
      </c>
      <c r="I6" s="41"/>
      <c r="J6" s="41"/>
      <c r="K6" s="41"/>
      <c r="L6" s="41"/>
      <c r="M6" s="70"/>
      <c r="N6" s="105">
        <v>0</v>
      </c>
      <c r="O6" s="70">
        <v>1.3604549431321085E-2</v>
      </c>
      <c r="P6" s="70">
        <v>0.24383202099737533</v>
      </c>
      <c r="Q6" s="35"/>
      <c r="R6" s="110">
        <v>0.39</v>
      </c>
      <c r="S6" s="27"/>
      <c r="T6" s="45">
        <v>0</v>
      </c>
      <c r="U6" s="77">
        <v>0</v>
      </c>
      <c r="V6" s="69">
        <v>3.8197003193318592E-3</v>
      </c>
      <c r="W6" s="69">
        <v>0.10631294522230411</v>
      </c>
      <c r="X6" s="44" t="s">
        <v>31</v>
      </c>
      <c r="Y6" s="44" t="s">
        <v>31</v>
      </c>
    </row>
    <row r="7" spans="1:25" x14ac:dyDescent="0.3">
      <c r="A7" s="11" t="s">
        <v>32</v>
      </c>
      <c r="B7" s="10" t="s">
        <v>567</v>
      </c>
      <c r="C7" s="52" t="s">
        <v>571</v>
      </c>
      <c r="D7" s="10" t="s">
        <v>572</v>
      </c>
      <c r="E7" s="10" t="s">
        <v>30</v>
      </c>
      <c r="F7" s="12" t="s">
        <v>573</v>
      </c>
      <c r="G7" s="27">
        <v>0.34</v>
      </c>
      <c r="H7" s="49"/>
      <c r="I7" s="41"/>
      <c r="J7" s="41"/>
      <c r="K7" s="41"/>
      <c r="L7" s="41"/>
      <c r="M7" s="70"/>
      <c r="N7" s="105">
        <v>0</v>
      </c>
      <c r="O7" s="70"/>
      <c r="P7" s="28">
        <v>0.57251461988304098</v>
      </c>
      <c r="Q7" s="35"/>
      <c r="R7" s="94">
        <v>1.44</v>
      </c>
      <c r="S7" s="27"/>
      <c r="T7" s="45">
        <v>0</v>
      </c>
      <c r="U7" s="77">
        <v>0.3</v>
      </c>
      <c r="V7" s="69">
        <v>5.7647258529960966E-3</v>
      </c>
      <c r="W7" s="69">
        <v>0.3213444236971652</v>
      </c>
      <c r="X7" s="11"/>
      <c r="Y7" s="44" t="s">
        <v>31</v>
      </c>
    </row>
    <row r="8" spans="1:25" x14ac:dyDescent="0.3">
      <c r="A8" s="11" t="s">
        <v>32</v>
      </c>
      <c r="B8" s="10" t="s">
        <v>567</v>
      </c>
      <c r="C8" s="52" t="s">
        <v>574</v>
      </c>
      <c r="D8" s="10" t="s">
        <v>575</v>
      </c>
      <c r="E8" s="10" t="s">
        <v>30</v>
      </c>
      <c r="F8" s="12" t="s">
        <v>576</v>
      </c>
      <c r="G8" s="27"/>
      <c r="H8" s="49"/>
      <c r="I8" s="41"/>
      <c r="J8" s="41">
        <v>2E-3</v>
      </c>
      <c r="K8" s="41"/>
      <c r="L8" s="41"/>
      <c r="M8" s="70"/>
      <c r="N8" s="105">
        <v>7.6923076923076927E-2</v>
      </c>
      <c r="O8" s="70">
        <v>2.5641025641025641E-4</v>
      </c>
      <c r="P8" s="70">
        <v>0.20051282051282052</v>
      </c>
      <c r="Q8" s="35">
        <v>874</v>
      </c>
      <c r="R8" s="110">
        <v>0.64</v>
      </c>
      <c r="S8" s="27"/>
      <c r="T8" s="45">
        <v>0</v>
      </c>
      <c r="U8" s="77">
        <v>0.30769230769230771</v>
      </c>
      <c r="V8" s="69">
        <v>5.8452366165693704E-3</v>
      </c>
      <c r="W8" s="69">
        <v>0.34915662650602414</v>
      </c>
      <c r="X8" s="11"/>
      <c r="Y8" s="44" t="s">
        <v>31</v>
      </c>
    </row>
    <row r="9" spans="1:25" x14ac:dyDescent="0.3">
      <c r="A9" s="11" t="s">
        <v>32</v>
      </c>
      <c r="B9" s="10" t="s">
        <v>577</v>
      </c>
      <c r="C9" s="52" t="s">
        <v>578</v>
      </c>
      <c r="D9" s="10" t="s">
        <v>579</v>
      </c>
      <c r="E9" s="10" t="s">
        <v>30</v>
      </c>
      <c r="F9" s="12" t="s">
        <v>580</v>
      </c>
      <c r="G9" s="27"/>
      <c r="H9" s="49"/>
      <c r="I9" s="41"/>
      <c r="J9" s="41"/>
      <c r="K9" s="41"/>
      <c r="L9" s="41"/>
      <c r="M9" s="70"/>
      <c r="N9" s="105"/>
      <c r="O9" s="70"/>
      <c r="P9" s="70">
        <v>4.7246022031823744E-2</v>
      </c>
      <c r="Q9" s="35"/>
      <c r="R9" s="110">
        <v>0</v>
      </c>
      <c r="S9" s="27"/>
      <c r="T9" s="45">
        <v>0</v>
      </c>
      <c r="U9" s="77">
        <v>0</v>
      </c>
      <c r="V9" s="69">
        <v>0</v>
      </c>
      <c r="W9" s="69">
        <v>4.7188264058679708E-2</v>
      </c>
      <c r="X9" s="44" t="s">
        <v>31</v>
      </c>
      <c r="Y9" s="44" t="s">
        <v>31</v>
      </c>
    </row>
    <row r="10" spans="1:25" x14ac:dyDescent="0.3">
      <c r="S10" s="23"/>
      <c r="T10" s="33"/>
      <c r="U10" s="33"/>
      <c r="V10" s="23"/>
      <c r="W10" s="36"/>
    </row>
    <row r="11" spans="1:25" x14ac:dyDescent="0.3">
      <c r="G11" s="23"/>
      <c r="O11" s="31"/>
      <c r="P11" s="31"/>
      <c r="Q11" s="32"/>
      <c r="R11" s="32"/>
      <c r="S11" s="33"/>
      <c r="T11" s="36"/>
      <c r="U11" s="23"/>
      <c r="V11" s="23"/>
      <c r="W11" s="23"/>
    </row>
    <row r="12" spans="1:25" x14ac:dyDescent="0.3">
      <c r="G12" s="23"/>
      <c r="O12" s="31"/>
      <c r="P12" s="31"/>
      <c r="Q12" s="32"/>
      <c r="R12" s="32"/>
      <c r="S12" s="33"/>
      <c r="T12" s="36"/>
      <c r="U12" s="23"/>
      <c r="V12" s="23"/>
      <c r="W12" s="23"/>
    </row>
    <row r="13" spans="1:25" x14ac:dyDescent="0.3">
      <c r="G13" s="23"/>
      <c r="L13" s="33"/>
      <c r="O13" s="31"/>
      <c r="P13" s="31"/>
      <c r="Q13" s="32"/>
      <c r="R13" s="32"/>
      <c r="S13" s="23"/>
      <c r="T13" s="36"/>
      <c r="U13" s="23"/>
      <c r="V13" s="23"/>
      <c r="W13" s="23"/>
    </row>
    <row r="14" spans="1:25" x14ac:dyDescent="0.3">
      <c r="G14" s="23"/>
      <c r="L14" s="33"/>
      <c r="O14" s="31"/>
      <c r="P14" s="31"/>
      <c r="Q14" s="32"/>
      <c r="R14" s="32"/>
      <c r="S14" s="23"/>
      <c r="T14" s="36"/>
      <c r="U14" s="23"/>
      <c r="V14" s="23"/>
      <c r="W14" s="23"/>
    </row>
    <row r="15" spans="1:25" x14ac:dyDescent="0.3">
      <c r="S15" s="23"/>
      <c r="T15" s="23"/>
      <c r="U15" s="23"/>
      <c r="V15" s="23"/>
      <c r="W15" s="36"/>
    </row>
    <row r="16" spans="1:25" x14ac:dyDescent="0.3">
      <c r="S16" s="23"/>
      <c r="T16" s="23"/>
      <c r="U16" s="23"/>
      <c r="V16" s="23"/>
      <c r="W16" s="36"/>
    </row>
    <row r="17" spans="19:23" x14ac:dyDescent="0.3">
      <c r="S17" s="23"/>
      <c r="V17" s="23"/>
      <c r="W17" s="23"/>
    </row>
    <row r="18" spans="19:23" x14ac:dyDescent="0.3">
      <c r="S18" s="23"/>
      <c r="V18" s="23"/>
      <c r="W18" s="23"/>
    </row>
    <row r="19" spans="19:23" x14ac:dyDescent="0.3">
      <c r="S19" s="23"/>
      <c r="V19" s="23"/>
      <c r="W19" s="23"/>
    </row>
    <row r="20" spans="19:23" x14ac:dyDescent="0.3">
      <c r="S20" s="23"/>
      <c r="V20" s="23"/>
      <c r="W20" s="23"/>
    </row>
  </sheetData>
  <mergeCells count="9">
    <mergeCell ref="A1:A2"/>
    <mergeCell ref="X1:Y1"/>
    <mergeCell ref="G1:N1"/>
    <mergeCell ref="O1:W1"/>
    <mergeCell ref="B1:B2"/>
    <mergeCell ref="C1:C2"/>
    <mergeCell ref="D1:D2"/>
    <mergeCell ref="E1:E2"/>
    <mergeCell ref="F1:F2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8"/>
  <sheetViews>
    <sheetView workbookViewId="0">
      <pane xSplit="4" ySplit="2" topLeftCell="L3" activePane="bottomRight" state="frozen"/>
      <selection pane="topRight" activeCell="D1" sqref="D1"/>
      <selection pane="bottomLeft" activeCell="A3" sqref="A3"/>
      <selection pane="bottomRight" activeCell="O26" sqref="O26"/>
    </sheetView>
  </sheetViews>
  <sheetFormatPr defaultColWidth="9.109375" defaultRowHeight="13.8" x14ac:dyDescent="0.3"/>
  <cols>
    <col min="1" max="1" width="9.109375" style="23"/>
    <col min="2" max="2" width="23.6640625" style="23" bestFit="1" customWidth="1"/>
    <col min="3" max="3" width="31.88671875" style="23" bestFit="1" customWidth="1"/>
    <col min="4" max="4" width="13.33203125" style="23" customWidth="1"/>
    <col min="5" max="5" width="30.109375" style="23" bestFit="1" customWidth="1"/>
    <col min="6" max="6" width="22" style="36" bestFit="1" customWidth="1"/>
    <col min="7" max="7" width="11" style="23" bestFit="1" customWidth="1"/>
    <col min="8" max="8" width="11.6640625" style="23" bestFit="1" customWidth="1"/>
    <col min="9" max="9" width="23" style="90" bestFit="1" customWidth="1"/>
    <col min="10" max="10" width="23" style="23" bestFit="1" customWidth="1"/>
    <col min="11" max="11" width="11.5546875" style="23" bestFit="1" customWidth="1"/>
    <col min="12" max="12" width="18.109375" style="23" bestFit="1" customWidth="1"/>
    <col min="13" max="13" width="12.6640625" style="51" customWidth="1"/>
    <col min="14" max="14" width="13.33203125" style="23" customWidth="1"/>
    <col min="15" max="15" width="10.88671875" style="23" bestFit="1" customWidth="1"/>
    <col min="16" max="16" width="22.88671875" style="23" bestFit="1" customWidth="1"/>
    <col min="17" max="17" width="27.88671875" style="23" customWidth="1"/>
    <col min="18" max="18" width="19.44140625" style="23" bestFit="1" customWidth="1"/>
    <col min="19" max="16384" width="9.109375" style="23"/>
  </cols>
  <sheetData>
    <row r="1" spans="1:18" ht="14.4" customHeight="1" x14ac:dyDescent="0.3">
      <c r="A1" s="125" t="s">
        <v>1</v>
      </c>
      <c r="B1" s="130" t="s">
        <v>581</v>
      </c>
      <c r="C1" s="130" t="s">
        <v>4</v>
      </c>
      <c r="D1" s="131" t="s">
        <v>582</v>
      </c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 t="s">
        <v>0</v>
      </c>
      <c r="R1" s="123"/>
    </row>
    <row r="2" spans="1:18" x14ac:dyDescent="0.3">
      <c r="A2" s="125"/>
      <c r="B2" s="130"/>
      <c r="C2" s="130"/>
      <c r="D2" s="131"/>
      <c r="E2" s="14" t="s">
        <v>700</v>
      </c>
      <c r="F2" s="13" t="s">
        <v>701</v>
      </c>
      <c r="G2" s="13" t="s">
        <v>704</v>
      </c>
      <c r="H2" s="1" t="s">
        <v>706</v>
      </c>
      <c r="I2" s="84" t="s">
        <v>696</v>
      </c>
      <c r="J2" s="1" t="s">
        <v>697</v>
      </c>
      <c r="K2" s="1" t="s">
        <v>554</v>
      </c>
      <c r="L2" s="1" t="s">
        <v>10</v>
      </c>
      <c r="M2" s="1" t="s">
        <v>11</v>
      </c>
      <c r="N2" s="1" t="s">
        <v>555</v>
      </c>
      <c r="O2" s="1" t="s">
        <v>583</v>
      </c>
      <c r="P2" s="1" t="s">
        <v>712</v>
      </c>
      <c r="Q2" s="24" t="s">
        <v>21</v>
      </c>
      <c r="R2" s="24" t="s">
        <v>22</v>
      </c>
    </row>
    <row r="3" spans="1:18" x14ac:dyDescent="0.3">
      <c r="A3" s="11" t="s">
        <v>32</v>
      </c>
      <c r="B3" s="11" t="s">
        <v>41</v>
      </c>
      <c r="C3" s="25" t="s">
        <v>585</v>
      </c>
      <c r="D3" s="11" t="s">
        <v>585</v>
      </c>
      <c r="E3" s="68"/>
      <c r="F3" s="93">
        <v>0.38025223398187463</v>
      </c>
      <c r="G3" s="27"/>
      <c r="H3" s="67"/>
      <c r="I3" s="67"/>
      <c r="J3" s="27"/>
      <c r="K3" s="43"/>
      <c r="L3" s="11"/>
      <c r="M3" s="50">
        <v>5.9266409266409269E-2</v>
      </c>
      <c r="N3" s="47">
        <v>0.8063706563706563</v>
      </c>
      <c r="O3" s="11"/>
      <c r="P3" s="50"/>
      <c r="Q3" s="44" t="s">
        <v>31</v>
      </c>
      <c r="R3" s="44" t="s">
        <v>31</v>
      </c>
    </row>
    <row r="4" spans="1:18" x14ac:dyDescent="0.3">
      <c r="A4" s="11" t="s">
        <v>32</v>
      </c>
      <c r="B4" s="11" t="s">
        <v>45</v>
      </c>
      <c r="C4" s="25" t="s">
        <v>587</v>
      </c>
      <c r="D4" s="11" t="s">
        <v>588</v>
      </c>
      <c r="E4" s="96">
        <v>53.583389149363697</v>
      </c>
      <c r="F4" s="94">
        <v>1.3395847287340925</v>
      </c>
      <c r="G4" s="27"/>
      <c r="H4" s="67">
        <v>0.20093770931011387</v>
      </c>
      <c r="I4" s="91">
        <v>0.23430178069353327</v>
      </c>
      <c r="J4" s="27"/>
      <c r="K4" s="43"/>
      <c r="L4" s="11"/>
      <c r="M4" s="47">
        <v>0.20023430178069357</v>
      </c>
      <c r="N4" s="47">
        <v>0.76239456419868779</v>
      </c>
      <c r="O4" s="11"/>
      <c r="P4" s="50"/>
      <c r="Q4" s="41"/>
      <c r="R4" s="44" t="s">
        <v>31</v>
      </c>
    </row>
    <row r="5" spans="1:18" x14ac:dyDescent="0.3">
      <c r="A5" s="11" t="s">
        <v>32</v>
      </c>
      <c r="B5" s="11" t="s">
        <v>50</v>
      </c>
      <c r="C5" s="25" t="s">
        <v>590</v>
      </c>
      <c r="D5" s="11" t="s">
        <v>591</v>
      </c>
      <c r="E5" s="96">
        <v>4.6740367419931719</v>
      </c>
      <c r="F5" s="95">
        <v>1.1786701349374087</v>
      </c>
      <c r="G5" s="27"/>
      <c r="H5" s="67">
        <v>8.1287595512924735E-2</v>
      </c>
      <c r="I5" s="91">
        <v>0.19138755980861244</v>
      </c>
      <c r="J5" s="92" t="s">
        <v>595</v>
      </c>
      <c r="K5" s="43"/>
      <c r="L5" s="11"/>
      <c r="M5" s="47">
        <v>0.25374800637958533</v>
      </c>
      <c r="N5" s="47">
        <v>0.7303987240829346</v>
      </c>
      <c r="O5" s="11"/>
      <c r="P5" s="50"/>
      <c r="Q5" s="41"/>
      <c r="R5" s="44" t="s">
        <v>31</v>
      </c>
    </row>
    <row r="6" spans="1:18" x14ac:dyDescent="0.3">
      <c r="A6" s="11" t="s">
        <v>32</v>
      </c>
      <c r="B6" s="11" t="s">
        <v>592</v>
      </c>
      <c r="C6" s="25" t="s">
        <v>593</v>
      </c>
      <c r="D6" s="11" t="s">
        <v>594</v>
      </c>
      <c r="E6" s="97">
        <v>6574.0151354409791</v>
      </c>
      <c r="F6" s="94">
        <v>2.8997807482848859</v>
      </c>
      <c r="G6" s="92">
        <v>0.18</v>
      </c>
      <c r="H6" s="67"/>
      <c r="I6" s="91">
        <v>0.51759834368530022</v>
      </c>
      <c r="J6" s="92" t="s">
        <v>595</v>
      </c>
      <c r="K6" s="43"/>
      <c r="L6" s="11"/>
      <c r="M6" s="47">
        <v>0.33519668737060038</v>
      </c>
      <c r="N6" s="47">
        <v>0.59910282953761207</v>
      </c>
      <c r="O6" s="44" t="s">
        <v>595</v>
      </c>
      <c r="P6" s="50"/>
      <c r="Q6" s="44" t="s">
        <v>31</v>
      </c>
      <c r="R6" s="44" t="s">
        <v>31</v>
      </c>
    </row>
    <row r="7" spans="1:18" x14ac:dyDescent="0.3">
      <c r="A7" s="11" t="s">
        <v>32</v>
      </c>
      <c r="B7" s="11" t="s">
        <v>596</v>
      </c>
      <c r="C7" s="25" t="s">
        <v>597</v>
      </c>
      <c r="D7" s="11" t="s">
        <v>598</v>
      </c>
      <c r="E7" s="68"/>
      <c r="F7" s="93">
        <v>0.22025461433417029</v>
      </c>
      <c r="G7" s="27"/>
      <c r="H7" s="67"/>
      <c r="I7" s="91">
        <v>0.37523452157598497</v>
      </c>
      <c r="J7" s="27"/>
      <c r="K7" s="43"/>
      <c r="L7" s="79">
        <v>0.04</v>
      </c>
      <c r="M7" s="47">
        <v>0.2145403377110694</v>
      </c>
      <c r="N7" s="45">
        <v>6.3039399624765471E-2</v>
      </c>
      <c r="O7" s="11"/>
      <c r="P7" s="50">
        <v>0.02</v>
      </c>
      <c r="Q7" s="41"/>
      <c r="R7" s="44" t="s">
        <v>31</v>
      </c>
    </row>
    <row r="8" spans="1:18" x14ac:dyDescent="0.3">
      <c r="A8" s="11" t="s">
        <v>32</v>
      </c>
      <c r="B8" s="11" t="s">
        <v>599</v>
      </c>
      <c r="C8" s="25" t="s">
        <v>600</v>
      </c>
      <c r="D8" s="11" t="s">
        <v>559</v>
      </c>
      <c r="E8" s="68"/>
      <c r="F8" s="93">
        <v>0.46500813764240873</v>
      </c>
      <c r="G8" s="27"/>
      <c r="H8" s="67"/>
      <c r="I8" s="67">
        <v>8.4317032040472181E-2</v>
      </c>
      <c r="J8" s="27"/>
      <c r="K8" s="43"/>
      <c r="L8" s="11"/>
      <c r="M8" s="47">
        <v>0.35126475548060704</v>
      </c>
      <c r="N8" s="50">
        <v>0.46365935919055656</v>
      </c>
      <c r="O8" s="11"/>
      <c r="P8" s="50"/>
      <c r="Q8" s="41"/>
      <c r="R8" s="44" t="s">
        <v>31</v>
      </c>
    </row>
    <row r="9" spans="1:18" x14ac:dyDescent="0.3">
      <c r="A9" s="11" t="s">
        <v>32</v>
      </c>
      <c r="B9" s="11" t="s">
        <v>584</v>
      </c>
      <c r="C9" s="25" t="s">
        <v>601</v>
      </c>
      <c r="D9" s="11" t="s">
        <v>602</v>
      </c>
      <c r="E9" s="97">
        <v>4145.0777202072541</v>
      </c>
      <c r="F9" s="94">
        <v>1.1843079200592153</v>
      </c>
      <c r="G9" s="27"/>
      <c r="H9" s="67">
        <v>0.14803849000740191</v>
      </c>
      <c r="I9" s="91">
        <v>1.6952789699570814</v>
      </c>
      <c r="J9" s="92" t="s">
        <v>595</v>
      </c>
      <c r="K9" s="43"/>
      <c r="L9" s="11"/>
      <c r="M9" s="47">
        <v>0.23817596566523602</v>
      </c>
      <c r="N9" s="47">
        <v>0.7456223175965665</v>
      </c>
      <c r="O9" s="11"/>
      <c r="P9" s="50"/>
      <c r="Q9" s="41"/>
      <c r="R9" s="44" t="s">
        <v>31</v>
      </c>
    </row>
    <row r="10" spans="1:18" x14ac:dyDescent="0.3">
      <c r="A10" s="11" t="s">
        <v>32</v>
      </c>
      <c r="B10" s="11" t="s">
        <v>586</v>
      </c>
      <c r="C10" s="25" t="s">
        <v>603</v>
      </c>
      <c r="D10" s="11" t="s">
        <v>604</v>
      </c>
      <c r="E10" s="97">
        <v>2970.5323193916347</v>
      </c>
      <c r="F10" s="95">
        <v>6.2975285171102655</v>
      </c>
      <c r="G10" s="27"/>
      <c r="H10" s="67"/>
      <c r="I10" s="91">
        <v>0.35169988276670577</v>
      </c>
      <c r="J10" s="92" t="s">
        <v>595</v>
      </c>
      <c r="K10" s="43"/>
      <c r="L10" s="11"/>
      <c r="M10" s="47">
        <v>0.25038100820633064</v>
      </c>
      <c r="N10" s="47">
        <v>0.71260257913247349</v>
      </c>
      <c r="O10" s="11"/>
      <c r="P10" s="50"/>
      <c r="Q10" s="41"/>
      <c r="R10" s="44" t="s">
        <v>31</v>
      </c>
    </row>
    <row r="11" spans="1:18" x14ac:dyDescent="0.3">
      <c r="A11" s="11" t="s">
        <v>32</v>
      </c>
      <c r="B11" s="11" t="s">
        <v>589</v>
      </c>
      <c r="C11" s="25" t="s">
        <v>605</v>
      </c>
      <c r="D11" s="11" t="s">
        <v>563</v>
      </c>
      <c r="E11" s="96">
        <v>177.38262088297125</v>
      </c>
      <c r="F11" s="95">
        <v>1.6205325858444288</v>
      </c>
      <c r="G11" s="92">
        <v>0.18</v>
      </c>
      <c r="H11" s="67">
        <v>8.7596355991590741E-2</v>
      </c>
      <c r="I11" s="67">
        <v>0.12661433274246645</v>
      </c>
      <c r="J11" s="92" t="s">
        <v>595</v>
      </c>
      <c r="K11" s="43"/>
      <c r="L11" s="11"/>
      <c r="M11" s="50">
        <v>0.10947075208913647</v>
      </c>
      <c r="N11" s="47">
        <v>0.80344390985059522</v>
      </c>
      <c r="O11" s="11"/>
      <c r="P11" s="50"/>
      <c r="Q11" s="41"/>
      <c r="R11" s="44" t="s">
        <v>31</v>
      </c>
    </row>
    <row r="12" spans="1:18" x14ac:dyDescent="0.3">
      <c r="A12" s="11" t="s">
        <v>32</v>
      </c>
      <c r="B12" s="11" t="s">
        <v>606</v>
      </c>
      <c r="C12" s="25" t="s">
        <v>607</v>
      </c>
      <c r="D12" s="11"/>
      <c r="E12" s="68"/>
      <c r="F12" s="95">
        <v>2.7864855451062347</v>
      </c>
      <c r="G12" s="27"/>
      <c r="H12" s="67"/>
      <c r="I12" s="91">
        <v>0.47562425683709869</v>
      </c>
      <c r="J12" s="27"/>
      <c r="K12" s="43"/>
      <c r="L12" s="11"/>
      <c r="M12" s="47">
        <v>0.41093935790725328</v>
      </c>
      <c r="N12" s="47">
        <v>0.52913198573127229</v>
      </c>
      <c r="O12" s="11"/>
      <c r="P12" s="50"/>
      <c r="Q12" s="41"/>
      <c r="R12" s="44" t="s">
        <v>31</v>
      </c>
    </row>
    <row r="13" spans="1:18" x14ac:dyDescent="0.3">
      <c r="A13" s="11" t="s">
        <v>32</v>
      </c>
      <c r="B13" s="11" t="s">
        <v>608</v>
      </c>
      <c r="C13" s="25" t="s">
        <v>609</v>
      </c>
      <c r="D13" s="11" t="s">
        <v>577</v>
      </c>
      <c r="E13" s="68"/>
      <c r="F13" s="95">
        <v>2.6689312143637025</v>
      </c>
      <c r="G13" s="27"/>
      <c r="H13" s="67">
        <v>0.24263011039670021</v>
      </c>
      <c r="I13" s="91">
        <v>0.48030739673390971</v>
      </c>
      <c r="J13" s="27"/>
      <c r="K13" s="43"/>
      <c r="L13" s="11"/>
      <c r="M13" s="47">
        <v>0.48213256484149858</v>
      </c>
      <c r="N13" s="50">
        <v>0.48030739673390971</v>
      </c>
      <c r="O13" s="11"/>
      <c r="P13" s="50"/>
      <c r="Q13" s="41"/>
      <c r="R13" s="44" t="s">
        <v>31</v>
      </c>
    </row>
    <row r="14" spans="1:18" x14ac:dyDescent="0.3">
      <c r="E14" s="42"/>
    </row>
    <row r="15" spans="1:18" x14ac:dyDescent="0.3">
      <c r="E15" s="42"/>
      <c r="M15" s="23"/>
    </row>
    <row r="16" spans="1:18" x14ac:dyDescent="0.3">
      <c r="M16" s="23"/>
    </row>
    <row r="17" spans="13:13" x14ac:dyDescent="0.3">
      <c r="M17" s="23"/>
    </row>
    <row r="18" spans="13:13" x14ac:dyDescent="0.3">
      <c r="M18" s="23"/>
    </row>
    <row r="19" spans="13:13" x14ac:dyDescent="0.3">
      <c r="M19" s="23"/>
    </row>
    <row r="20" spans="13:13" x14ac:dyDescent="0.3">
      <c r="M20" s="23"/>
    </row>
    <row r="21" spans="13:13" x14ac:dyDescent="0.3">
      <c r="M21" s="23"/>
    </row>
    <row r="22" spans="13:13" x14ac:dyDescent="0.3">
      <c r="M22" s="23"/>
    </row>
    <row r="23" spans="13:13" x14ac:dyDescent="0.3">
      <c r="M23" s="23"/>
    </row>
    <row r="24" spans="13:13" x14ac:dyDescent="0.3">
      <c r="M24" s="23"/>
    </row>
    <row r="25" spans="13:13" x14ac:dyDescent="0.3">
      <c r="M25" s="23"/>
    </row>
    <row r="26" spans="13:13" x14ac:dyDescent="0.3">
      <c r="M26" s="23"/>
    </row>
    <row r="27" spans="13:13" x14ac:dyDescent="0.3">
      <c r="M27" s="23"/>
    </row>
    <row r="28" spans="13:13" x14ac:dyDescent="0.3">
      <c r="M28" s="23"/>
    </row>
  </sheetData>
  <mergeCells count="7">
    <mergeCell ref="A1:A2"/>
    <mergeCell ref="Q1:R1"/>
    <mergeCell ref="E1:L1"/>
    <mergeCell ref="M1:P1"/>
    <mergeCell ref="B1:B2"/>
    <mergeCell ref="C1:C2"/>
    <mergeCell ref="D1:D2"/>
  </mergeCells>
  <pageMargins left="0.7" right="0.7" top="0.75" bottom="0.75" header="0.3" footer="0.3"/>
  <pageSetup paperSize="9"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2"/>
  <sheetViews>
    <sheetView topLeftCell="A6" workbookViewId="0">
      <selection activeCell="G31" sqref="G31"/>
    </sheetView>
  </sheetViews>
  <sheetFormatPr defaultColWidth="9.109375" defaultRowHeight="13.8" x14ac:dyDescent="0.3"/>
  <cols>
    <col min="1" max="1" width="9.109375" style="23"/>
    <col min="2" max="2" width="17.5546875" style="23" bestFit="1" customWidth="1"/>
    <col min="3" max="3" width="68" style="23" bestFit="1" customWidth="1"/>
    <col min="4" max="4" width="16.109375" style="23" bestFit="1" customWidth="1"/>
    <col min="5" max="5" width="11.5546875" style="23" bestFit="1" customWidth="1"/>
    <col min="6" max="6" width="12.6640625" style="51" bestFit="1" customWidth="1"/>
    <col min="7" max="7" width="13.33203125" style="51" bestFit="1" customWidth="1"/>
    <col min="8" max="8" width="20.33203125" style="51" bestFit="1" customWidth="1"/>
    <col min="9" max="9" width="28.33203125" style="23" bestFit="1" customWidth="1"/>
    <col min="10" max="10" width="24.109375" style="23" customWidth="1"/>
    <col min="11" max="16384" width="9.109375" style="23"/>
  </cols>
  <sheetData>
    <row r="1" spans="1:10" customFormat="1" ht="14.4" x14ac:dyDescent="0.3">
      <c r="A1" s="48"/>
      <c r="B1" s="48"/>
      <c r="C1" s="48"/>
      <c r="D1" s="132" t="s">
        <v>610</v>
      </c>
      <c r="E1" s="133"/>
      <c r="F1" s="132" t="s">
        <v>611</v>
      </c>
      <c r="G1" s="134"/>
      <c r="H1" s="134"/>
      <c r="I1" s="123" t="s">
        <v>0</v>
      </c>
      <c r="J1" s="123"/>
    </row>
    <row r="2" spans="1:10" x14ac:dyDescent="0.3">
      <c r="A2" s="48" t="s">
        <v>1</v>
      </c>
      <c r="B2" s="24" t="s">
        <v>612</v>
      </c>
      <c r="C2" s="24" t="s">
        <v>613</v>
      </c>
      <c r="D2" s="1" t="s">
        <v>8</v>
      </c>
      <c r="E2" s="1" t="s">
        <v>554</v>
      </c>
      <c r="F2" s="1" t="s">
        <v>11</v>
      </c>
      <c r="G2" s="1" t="s">
        <v>555</v>
      </c>
      <c r="H2" s="1" t="s">
        <v>15</v>
      </c>
      <c r="I2" s="55" t="s">
        <v>21</v>
      </c>
      <c r="J2" s="26" t="s">
        <v>22</v>
      </c>
    </row>
    <row r="3" spans="1:10" x14ac:dyDescent="0.3">
      <c r="A3" s="11" t="s">
        <v>24</v>
      </c>
      <c r="B3" s="78" t="s">
        <v>614</v>
      </c>
      <c r="C3" s="11" t="s">
        <v>615</v>
      </c>
      <c r="D3" s="82"/>
      <c r="E3" s="11"/>
      <c r="F3" s="50">
        <v>1.5775034293552811E-2</v>
      </c>
      <c r="G3" s="50">
        <v>0.12290809327846364</v>
      </c>
      <c r="H3" s="50"/>
      <c r="I3" s="73"/>
      <c r="J3" s="73"/>
    </row>
    <row r="4" spans="1:10" x14ac:dyDescent="0.3">
      <c r="A4" s="11" t="s">
        <v>32</v>
      </c>
      <c r="B4" s="11" t="s">
        <v>616</v>
      </c>
      <c r="C4" s="11" t="s">
        <v>617</v>
      </c>
      <c r="D4" s="82"/>
      <c r="E4" s="11"/>
      <c r="F4" s="50">
        <v>2.9707714422616198E-3</v>
      </c>
      <c r="G4" s="50">
        <v>2.2644944896981312E-2</v>
      </c>
      <c r="H4" s="50"/>
      <c r="I4" s="73"/>
      <c r="J4" s="73"/>
    </row>
    <row r="5" spans="1:10" x14ac:dyDescent="0.3">
      <c r="A5" s="11" t="s">
        <v>32</v>
      </c>
      <c r="B5" s="11" t="s">
        <v>618</v>
      </c>
      <c r="C5" s="11" t="s">
        <v>619</v>
      </c>
      <c r="D5" s="82"/>
      <c r="E5" s="11"/>
      <c r="F5" s="50">
        <v>2.9312288613303265E-2</v>
      </c>
      <c r="G5" s="50">
        <v>0.19285231116121757</v>
      </c>
      <c r="H5" s="50"/>
      <c r="I5" s="73"/>
      <c r="J5" s="73"/>
    </row>
    <row r="6" spans="1:10" x14ac:dyDescent="0.3">
      <c r="A6" s="11" t="s">
        <v>32</v>
      </c>
      <c r="B6" s="11" t="s">
        <v>620</v>
      </c>
      <c r="C6" s="11" t="s">
        <v>621</v>
      </c>
      <c r="D6" s="82">
        <v>1.2279983626688497E-7</v>
      </c>
      <c r="E6" s="11"/>
      <c r="F6" s="50">
        <v>8.0433892754809659E-3</v>
      </c>
      <c r="G6" s="50">
        <v>8.4930413426115445E-2</v>
      </c>
      <c r="H6" s="50"/>
      <c r="I6" s="73"/>
      <c r="J6" s="74" t="s">
        <v>31</v>
      </c>
    </row>
    <row r="7" spans="1:10" x14ac:dyDescent="0.3">
      <c r="A7" s="11" t="s">
        <v>32</v>
      </c>
      <c r="B7" s="11" t="s">
        <v>622</v>
      </c>
      <c r="C7" s="11" t="s">
        <v>623</v>
      </c>
      <c r="D7" s="82"/>
      <c r="E7" s="11"/>
      <c r="F7" s="50">
        <v>0</v>
      </c>
      <c r="G7" s="50">
        <v>4.7577349678925858E-2</v>
      </c>
      <c r="H7" s="50"/>
      <c r="I7" s="73"/>
      <c r="J7" s="73"/>
    </row>
    <row r="8" spans="1:10" x14ac:dyDescent="0.3">
      <c r="A8" s="11" t="s">
        <v>32</v>
      </c>
      <c r="B8" s="11" t="s">
        <v>624</v>
      </c>
      <c r="C8" s="11" t="s">
        <v>625</v>
      </c>
      <c r="D8" s="82"/>
      <c r="E8" s="11"/>
      <c r="F8" s="50">
        <v>3.974167908594139E-3</v>
      </c>
      <c r="G8" s="50">
        <v>8.6700730963026038E-2</v>
      </c>
      <c r="H8" s="50"/>
      <c r="I8" s="73"/>
      <c r="J8" s="73"/>
    </row>
    <row r="9" spans="1:10" x14ac:dyDescent="0.3">
      <c r="A9" s="11" t="s">
        <v>32</v>
      </c>
      <c r="B9" s="11" t="s">
        <v>626</v>
      </c>
      <c r="C9" s="11" t="s">
        <v>627</v>
      </c>
      <c r="D9" s="82"/>
      <c r="E9" s="11"/>
      <c r="F9" s="50">
        <v>2.7981811822315496E-3</v>
      </c>
      <c r="G9" s="50">
        <v>5.7934009560452367E-2</v>
      </c>
      <c r="H9" s="50"/>
      <c r="I9" s="73"/>
      <c r="J9" s="73"/>
    </row>
    <row r="10" spans="1:10" x14ac:dyDescent="0.3">
      <c r="A10" s="11" t="s">
        <v>32</v>
      </c>
      <c r="B10" s="11" t="s">
        <v>628</v>
      </c>
      <c r="C10" s="11" t="s">
        <v>629</v>
      </c>
      <c r="D10" s="82"/>
      <c r="E10" s="11"/>
      <c r="F10" s="50">
        <v>5.1064542232887797E-3</v>
      </c>
      <c r="G10" s="50">
        <v>0.1622010770990876</v>
      </c>
      <c r="H10" s="50"/>
      <c r="I10" s="74" t="s">
        <v>31</v>
      </c>
      <c r="J10" s="74" t="s">
        <v>31</v>
      </c>
    </row>
    <row r="11" spans="1:10" x14ac:dyDescent="0.3">
      <c r="A11" s="11" t="s">
        <v>32</v>
      </c>
      <c r="B11" s="11" t="s">
        <v>630</v>
      </c>
      <c r="C11" s="11" t="s">
        <v>631</v>
      </c>
      <c r="D11" s="82"/>
      <c r="E11" s="11"/>
      <c r="F11" s="50">
        <v>0.11130284728213978</v>
      </c>
      <c r="G11" s="47">
        <v>0.8884383088869714</v>
      </c>
      <c r="H11" s="50"/>
      <c r="I11" s="73"/>
      <c r="J11" s="73"/>
    </row>
    <row r="12" spans="1:10" x14ac:dyDescent="0.3">
      <c r="A12" s="11" t="s">
        <v>32</v>
      </c>
      <c r="B12" s="11" t="s">
        <v>632</v>
      </c>
      <c r="C12" s="11" t="s">
        <v>633</v>
      </c>
      <c r="D12" s="82"/>
      <c r="E12" s="11"/>
      <c r="F12" s="47">
        <v>0.19989165763813649</v>
      </c>
      <c r="G12" s="47">
        <v>0.77502708559046585</v>
      </c>
      <c r="H12" s="50"/>
      <c r="I12" s="74" t="s">
        <v>31</v>
      </c>
      <c r="J12" s="74" t="s">
        <v>31</v>
      </c>
    </row>
    <row r="13" spans="1:10" x14ac:dyDescent="0.3">
      <c r="A13" s="11" t="s">
        <v>32</v>
      </c>
      <c r="B13" s="11" t="s">
        <v>634</v>
      </c>
      <c r="C13" s="11" t="s">
        <v>635</v>
      </c>
      <c r="D13" s="82"/>
      <c r="E13" s="11"/>
      <c r="F13" s="47">
        <v>0.171875</v>
      </c>
      <c r="G13" s="50">
        <v>0.58612804878048774</v>
      </c>
      <c r="H13" s="50"/>
      <c r="I13" s="73"/>
      <c r="J13" s="73"/>
    </row>
    <row r="14" spans="1:10" x14ac:dyDescent="0.3">
      <c r="A14" s="11" t="s">
        <v>32</v>
      </c>
      <c r="B14" s="11" t="s">
        <v>636</v>
      </c>
      <c r="C14" s="11" t="s">
        <v>637</v>
      </c>
      <c r="D14" s="82"/>
      <c r="E14" s="11"/>
      <c r="F14" s="50">
        <v>0.11626513244636222</v>
      </c>
      <c r="G14" s="47">
        <v>0.82203044468416619</v>
      </c>
      <c r="H14" s="50"/>
      <c r="I14" s="73"/>
      <c r="J14" s="74" t="s">
        <v>31</v>
      </c>
    </row>
    <row r="15" spans="1:10" x14ac:dyDescent="0.3">
      <c r="A15" s="11" t="s">
        <v>32</v>
      </c>
      <c r="B15" s="11" t="s">
        <v>638</v>
      </c>
      <c r="C15" s="11" t="s">
        <v>639</v>
      </c>
      <c r="D15" s="83">
        <v>3.3754992060818932E-4</v>
      </c>
      <c r="E15" s="11"/>
      <c r="F15" s="47">
        <v>0.22523216090073611</v>
      </c>
      <c r="G15" s="47">
        <v>0.7101044122600203</v>
      </c>
      <c r="H15" s="47" t="s">
        <v>595</v>
      </c>
      <c r="I15" s="74" t="s">
        <v>31</v>
      </c>
      <c r="J15" s="74" t="s">
        <v>31</v>
      </c>
    </row>
    <row r="16" spans="1:10" x14ac:dyDescent="0.3">
      <c r="A16" s="11" t="s">
        <v>32</v>
      </c>
      <c r="B16" s="11" t="s">
        <v>640</v>
      </c>
      <c r="C16" s="11" t="s">
        <v>641</v>
      </c>
      <c r="D16" s="83">
        <v>3.5165077888863058E-4</v>
      </c>
      <c r="E16" s="11"/>
      <c r="F16" s="47">
        <v>0.3172518019065334</v>
      </c>
      <c r="G16" s="50">
        <v>0.56847244826784449</v>
      </c>
      <c r="H16" s="47" t="s">
        <v>595</v>
      </c>
      <c r="I16" s="73"/>
      <c r="J16" s="74" t="s">
        <v>31</v>
      </c>
    </row>
    <row r="17" spans="1:10" x14ac:dyDescent="0.3">
      <c r="A17" s="11" t="s">
        <v>32</v>
      </c>
      <c r="B17" s="11" t="s">
        <v>642</v>
      </c>
      <c r="C17" s="11" t="s">
        <v>643</v>
      </c>
      <c r="D17" s="82">
        <v>2.8349719101123593E-5</v>
      </c>
      <c r="E17" s="11"/>
      <c r="F17" s="47">
        <v>0.23075842696629212</v>
      </c>
      <c r="G17" s="47">
        <v>0.65859550561797753</v>
      </c>
      <c r="H17" s="50"/>
      <c r="I17" s="74" t="s">
        <v>31</v>
      </c>
      <c r="J17" s="74" t="s">
        <v>31</v>
      </c>
    </row>
    <row r="18" spans="1:10" x14ac:dyDescent="0.3">
      <c r="A18" s="11" t="s">
        <v>32</v>
      </c>
      <c r="B18" s="11" t="s">
        <v>644</v>
      </c>
      <c r="C18" s="11" t="s">
        <v>645</v>
      </c>
      <c r="D18" s="82"/>
      <c r="E18" s="11"/>
      <c r="F18" s="50">
        <v>0.1388888888888889</v>
      </c>
      <c r="G18" s="47">
        <v>0.80798777246145648</v>
      </c>
      <c r="H18" s="50"/>
      <c r="I18" s="74" t="s">
        <v>31</v>
      </c>
      <c r="J18" s="74" t="s">
        <v>31</v>
      </c>
    </row>
    <row r="19" spans="1:10" x14ac:dyDescent="0.3">
      <c r="A19" s="11" t="s">
        <v>32</v>
      </c>
      <c r="B19" s="11" t="s">
        <v>646</v>
      </c>
      <c r="C19" s="11" t="s">
        <v>647</v>
      </c>
      <c r="D19" s="82">
        <v>2.9791459781529293E-7</v>
      </c>
      <c r="E19" s="11"/>
      <c r="F19" s="50">
        <v>9.5233366434955322E-2</v>
      </c>
      <c r="G19" s="47">
        <v>0.88134061569016842</v>
      </c>
      <c r="H19" s="50"/>
      <c r="I19" s="74" t="s">
        <v>31</v>
      </c>
      <c r="J19" s="74" t="s">
        <v>31</v>
      </c>
    </row>
    <row r="20" spans="1:10" x14ac:dyDescent="0.3">
      <c r="A20" s="11" t="s">
        <v>24</v>
      </c>
      <c r="B20" s="78" t="s">
        <v>648</v>
      </c>
      <c r="C20" s="11" t="s">
        <v>649</v>
      </c>
      <c r="D20" s="82"/>
      <c r="E20" s="11"/>
      <c r="F20" s="47">
        <v>0.18</v>
      </c>
      <c r="G20" s="47">
        <v>0.82</v>
      </c>
      <c r="H20" s="50"/>
      <c r="I20" s="73"/>
      <c r="J20" s="73"/>
    </row>
    <row r="21" spans="1:10" x14ac:dyDescent="0.3">
      <c r="A21" s="11" t="s">
        <v>32</v>
      </c>
      <c r="B21" s="11" t="s">
        <v>650</v>
      </c>
      <c r="C21" s="11" t="s">
        <v>651</v>
      </c>
      <c r="D21" s="82"/>
      <c r="E21" s="11"/>
      <c r="F21" s="50">
        <v>3.4045008655510675E-2</v>
      </c>
      <c r="G21" s="50">
        <v>0.34362377380265446</v>
      </c>
      <c r="H21" s="50"/>
      <c r="I21" s="73"/>
      <c r="J21" s="73"/>
    </row>
    <row r="22" spans="1:10" x14ac:dyDescent="0.3">
      <c r="A22" s="11" t="s">
        <v>32</v>
      </c>
      <c r="B22" s="11" t="s">
        <v>652</v>
      </c>
      <c r="C22" s="11" t="s">
        <v>653</v>
      </c>
      <c r="D22" s="82"/>
      <c r="E22" s="11"/>
      <c r="F22" s="50">
        <v>5.5710306406685246E-3</v>
      </c>
      <c r="G22" s="50">
        <v>0.19961002785515322</v>
      </c>
      <c r="H22" s="50"/>
      <c r="I22" s="73"/>
      <c r="J22" s="74" t="s">
        <v>31</v>
      </c>
    </row>
    <row r="23" spans="1:10" x14ac:dyDescent="0.3">
      <c r="A23" s="11" t="s">
        <v>32</v>
      </c>
      <c r="B23" s="11" t="s">
        <v>654</v>
      </c>
      <c r="C23" s="11" t="s">
        <v>655</v>
      </c>
      <c r="D23" s="82"/>
      <c r="E23" s="11"/>
      <c r="F23" s="50">
        <v>3.116797900262467E-2</v>
      </c>
      <c r="G23" s="50">
        <v>0.21551837270341209</v>
      </c>
      <c r="H23" s="50"/>
      <c r="I23" s="73"/>
      <c r="J23" s="73"/>
    </row>
    <row r="24" spans="1:10" x14ac:dyDescent="0.3">
      <c r="A24" s="11" t="s">
        <v>32</v>
      </c>
      <c r="B24" s="11" t="s">
        <v>656</v>
      </c>
      <c r="C24" s="11" t="s">
        <v>657</v>
      </c>
      <c r="D24" s="82"/>
      <c r="E24" s="11"/>
      <c r="F24" s="50">
        <v>0</v>
      </c>
      <c r="G24" s="50">
        <v>0.16070921985815603</v>
      </c>
      <c r="H24" s="50"/>
      <c r="I24" s="73"/>
      <c r="J24" s="73"/>
    </row>
    <row r="25" spans="1:10" x14ac:dyDescent="0.3">
      <c r="A25" s="11" t="s">
        <v>32</v>
      </c>
      <c r="B25" s="11" t="s">
        <v>658</v>
      </c>
      <c r="C25" s="11" t="s">
        <v>659</v>
      </c>
      <c r="D25" s="82"/>
      <c r="E25" s="11"/>
      <c r="F25" s="50">
        <v>4.9286640726329449E-3</v>
      </c>
      <c r="G25" s="50">
        <v>0.30215304798962395</v>
      </c>
      <c r="H25" s="50"/>
      <c r="I25" s="73"/>
      <c r="J25" s="73"/>
    </row>
    <row r="26" spans="1:10" x14ac:dyDescent="0.3">
      <c r="A26" s="11" t="s">
        <v>32</v>
      </c>
      <c r="B26" s="11" t="s">
        <v>660</v>
      </c>
      <c r="C26" s="11" t="s">
        <v>661</v>
      </c>
      <c r="D26" s="82"/>
      <c r="E26" s="11"/>
      <c r="F26" s="50">
        <v>0</v>
      </c>
      <c r="G26" s="50">
        <v>0.53324607329842932</v>
      </c>
      <c r="H26" s="50"/>
      <c r="I26" s="73"/>
      <c r="J26" s="73"/>
    </row>
    <row r="27" spans="1:10" x14ac:dyDescent="0.3">
      <c r="A27" s="11" t="s">
        <v>32</v>
      </c>
      <c r="B27" s="11" t="s">
        <v>662</v>
      </c>
      <c r="C27" s="11" t="s">
        <v>663</v>
      </c>
      <c r="D27" s="82"/>
      <c r="E27" s="11"/>
      <c r="F27" s="50">
        <v>5.8159425248032835E-3</v>
      </c>
      <c r="G27" s="50">
        <v>0.19900786862812181</v>
      </c>
      <c r="H27" s="50"/>
      <c r="I27" s="73"/>
      <c r="J27" s="73"/>
    </row>
    <row r="28" spans="1:10" x14ac:dyDescent="0.3">
      <c r="A28" s="11" t="s">
        <v>32</v>
      </c>
      <c r="B28" s="11" t="s">
        <v>664</v>
      </c>
      <c r="C28" s="11" t="s">
        <v>665</v>
      </c>
      <c r="D28" s="82"/>
      <c r="E28" s="11"/>
      <c r="F28" s="50">
        <v>3.1197301854974706E-2</v>
      </c>
      <c r="G28" s="50">
        <v>0.15623946037099495</v>
      </c>
      <c r="H28" s="50"/>
      <c r="I28" s="73"/>
      <c r="J28" s="73"/>
    </row>
    <row r="29" spans="1:10" x14ac:dyDescent="0.3">
      <c r="A29" s="11" t="s">
        <v>24</v>
      </c>
      <c r="B29" s="78" t="s">
        <v>666</v>
      </c>
      <c r="C29" s="11" t="s">
        <v>667</v>
      </c>
      <c r="D29" s="82"/>
      <c r="E29" s="72">
        <v>37750.857400722023</v>
      </c>
      <c r="F29" s="50">
        <v>1.5342960288808665E-2</v>
      </c>
      <c r="G29" s="47">
        <v>0.74056859205776204</v>
      </c>
      <c r="H29" s="50"/>
      <c r="I29" s="73"/>
      <c r="J29" s="73"/>
    </row>
    <row r="30" spans="1:10" x14ac:dyDescent="0.3">
      <c r="A30" s="11" t="s">
        <v>32</v>
      </c>
      <c r="B30" s="11" t="s">
        <v>668</v>
      </c>
      <c r="C30" s="11" t="s">
        <v>669</v>
      </c>
      <c r="D30" s="82">
        <v>6.9781641613118953E-8</v>
      </c>
      <c r="E30" s="68"/>
      <c r="F30" s="50">
        <v>2.0789114063908348E-2</v>
      </c>
      <c r="G30" s="47">
        <v>0.72930247434070894</v>
      </c>
      <c r="H30" s="50"/>
      <c r="I30" s="74" t="s">
        <v>31</v>
      </c>
      <c r="J30" s="74" t="s">
        <v>31</v>
      </c>
    </row>
    <row r="31" spans="1:10" x14ac:dyDescent="0.3">
      <c r="A31" s="11" t="s">
        <v>24</v>
      </c>
      <c r="B31" s="78" t="s">
        <v>670</v>
      </c>
      <c r="C31" s="11" t="s">
        <v>671</v>
      </c>
      <c r="D31" s="82"/>
      <c r="E31" s="68"/>
      <c r="F31" s="50">
        <v>0.02</v>
      </c>
      <c r="G31" s="47">
        <v>0.64</v>
      </c>
      <c r="H31" s="50"/>
      <c r="I31" s="73"/>
      <c r="J31" s="74" t="s">
        <v>31</v>
      </c>
    </row>
    <row r="32" spans="1:10" x14ac:dyDescent="0.3">
      <c r="A32" s="11" t="s">
        <v>32</v>
      </c>
      <c r="B32" s="11" t="s">
        <v>672</v>
      </c>
      <c r="C32" s="11" t="s">
        <v>673</v>
      </c>
      <c r="D32" s="82"/>
      <c r="E32" s="68"/>
      <c r="F32" s="50">
        <v>0</v>
      </c>
      <c r="G32" s="47">
        <v>0.83306772908366533</v>
      </c>
      <c r="H32" s="50"/>
      <c r="I32" s="73"/>
      <c r="J32" s="74" t="s">
        <v>31</v>
      </c>
    </row>
    <row r="33" spans="1:10" x14ac:dyDescent="0.3">
      <c r="A33" s="11" t="s">
        <v>32</v>
      </c>
      <c r="B33" s="11" t="s">
        <v>674</v>
      </c>
      <c r="C33" s="11" t="s">
        <v>675</v>
      </c>
      <c r="D33" s="82">
        <v>3.9564787339268054E-7</v>
      </c>
      <c r="E33" s="68"/>
      <c r="F33" s="50">
        <v>1.2363996043521265E-2</v>
      </c>
      <c r="G33" s="50">
        <v>0.3583606642719559</v>
      </c>
      <c r="H33" s="50"/>
      <c r="I33" s="73"/>
      <c r="J33" s="73"/>
    </row>
    <row r="34" spans="1:10" x14ac:dyDescent="0.3">
      <c r="A34" s="11" t="s">
        <v>32</v>
      </c>
      <c r="B34" s="11" t="s">
        <v>676</v>
      </c>
      <c r="C34" s="11" t="s">
        <v>677</v>
      </c>
      <c r="D34" s="82">
        <v>3.9108330074305831E-6</v>
      </c>
      <c r="E34" s="68"/>
      <c r="F34" s="50">
        <v>8.4669534610872121E-2</v>
      </c>
      <c r="G34" s="47">
        <v>0.79022291748142326</v>
      </c>
      <c r="H34" s="50"/>
      <c r="I34" s="73"/>
      <c r="J34" s="74" t="s">
        <v>31</v>
      </c>
    </row>
    <row r="35" spans="1:10" x14ac:dyDescent="0.3">
      <c r="A35" s="11" t="s">
        <v>32</v>
      </c>
      <c r="B35" s="11" t="s">
        <v>678</v>
      </c>
      <c r="C35" s="11" t="s">
        <v>679</v>
      </c>
      <c r="D35" s="83">
        <v>2.9882088433674743E-4</v>
      </c>
      <c r="E35" s="68"/>
      <c r="F35" s="47">
        <v>0.1529852610542094</v>
      </c>
      <c r="G35" s="47">
        <v>0.78129902573070187</v>
      </c>
      <c r="H35" s="47" t="s">
        <v>595</v>
      </c>
      <c r="I35" s="74" t="s">
        <v>31</v>
      </c>
      <c r="J35" s="74" t="s">
        <v>31</v>
      </c>
    </row>
    <row r="36" spans="1:10" x14ac:dyDescent="0.3">
      <c r="A36" s="11" t="s">
        <v>32</v>
      </c>
      <c r="B36" s="11" t="s">
        <v>680</v>
      </c>
      <c r="C36" s="11" t="s">
        <v>681</v>
      </c>
      <c r="D36" s="82"/>
      <c r="E36" s="68"/>
      <c r="F36" s="50">
        <v>0.10646153846153845</v>
      </c>
      <c r="G36" s="47">
        <v>0.85919999999999996</v>
      </c>
      <c r="H36" s="50"/>
      <c r="I36" s="74" t="s">
        <v>31</v>
      </c>
      <c r="J36" s="74" t="s">
        <v>31</v>
      </c>
    </row>
    <row r="37" spans="1:10" x14ac:dyDescent="0.3">
      <c r="A37" s="11" t="s">
        <v>32</v>
      </c>
      <c r="B37" s="11" t="s">
        <v>682</v>
      </c>
      <c r="C37" s="11" t="s">
        <v>683</v>
      </c>
      <c r="D37" s="82"/>
      <c r="E37" s="68"/>
      <c r="F37" s="50">
        <v>5.1089406461307288E-2</v>
      </c>
      <c r="G37" s="47">
        <v>0.9391435011269722</v>
      </c>
      <c r="H37" s="50"/>
      <c r="I37" s="73"/>
      <c r="J37" s="73"/>
    </row>
    <row r="38" spans="1:10" x14ac:dyDescent="0.3">
      <c r="A38" s="11" t="s">
        <v>32</v>
      </c>
      <c r="B38" s="11" t="s">
        <v>684</v>
      </c>
      <c r="C38" s="11" t="s">
        <v>685</v>
      </c>
      <c r="D38" s="82">
        <v>1.0077089736484104E-7</v>
      </c>
      <c r="E38" s="68"/>
      <c r="F38" s="50">
        <v>7.0841940847483242E-2</v>
      </c>
      <c r="G38" s="47">
        <v>0.89955156950672632</v>
      </c>
      <c r="H38" s="50"/>
      <c r="I38" s="74" t="s">
        <v>31</v>
      </c>
      <c r="J38" s="74" t="s">
        <v>31</v>
      </c>
    </row>
    <row r="39" spans="1:10" x14ac:dyDescent="0.3">
      <c r="A39" s="11" t="s">
        <v>32</v>
      </c>
      <c r="B39" s="11" t="s">
        <v>686</v>
      </c>
      <c r="C39" s="11" t="s">
        <v>687</v>
      </c>
      <c r="D39" s="82"/>
      <c r="E39" s="68"/>
      <c r="F39" s="47">
        <v>0.15610834715312327</v>
      </c>
      <c r="G39" s="47">
        <v>0.72576008844665552</v>
      </c>
      <c r="H39" s="50"/>
      <c r="I39" s="74" t="s">
        <v>31</v>
      </c>
      <c r="J39" s="74" t="s">
        <v>31</v>
      </c>
    </row>
    <row r="40" spans="1:10" x14ac:dyDescent="0.3">
      <c r="A40" s="11" t="s">
        <v>32</v>
      </c>
      <c r="B40" s="11" t="s">
        <v>688</v>
      </c>
      <c r="C40" s="11" t="s">
        <v>689</v>
      </c>
      <c r="D40" s="82"/>
      <c r="E40" s="68"/>
      <c r="F40" s="47">
        <v>0.17035864978902954</v>
      </c>
      <c r="G40" s="47">
        <v>0.78681434599156097</v>
      </c>
      <c r="H40" s="50"/>
      <c r="I40" s="74" t="s">
        <v>31</v>
      </c>
      <c r="J40" s="74" t="s">
        <v>31</v>
      </c>
    </row>
    <row r="41" spans="1:10" x14ac:dyDescent="0.3">
      <c r="A41" s="11" t="s">
        <v>32</v>
      </c>
      <c r="B41" s="11" t="s">
        <v>690</v>
      </c>
      <c r="C41" s="11" t="s">
        <v>691</v>
      </c>
      <c r="D41" s="83">
        <v>4.5677123182861508E-4</v>
      </c>
      <c r="E41" s="68"/>
      <c r="F41" s="47">
        <v>0.36973986228003058</v>
      </c>
      <c r="G41" s="50">
        <v>0.55460979342004602</v>
      </c>
      <c r="H41" s="47" t="s">
        <v>595</v>
      </c>
      <c r="I41" s="74" t="s">
        <v>31</v>
      </c>
      <c r="J41" s="74" t="s">
        <v>31</v>
      </c>
    </row>
    <row r="42" spans="1:10" ht="14.4" x14ac:dyDescent="0.3">
      <c r="A42" s="11" t="s">
        <v>32</v>
      </c>
      <c r="B42" s="11" t="s">
        <v>692</v>
      </c>
      <c r="C42" s="11" t="s">
        <v>693</v>
      </c>
      <c r="D42" s="82">
        <v>7.8880942364324784E-8</v>
      </c>
      <c r="E42" s="71">
        <v>60.650680129014162</v>
      </c>
      <c r="F42" s="50">
        <v>2.347146262796242E-2</v>
      </c>
      <c r="G42" s="50">
        <v>0.28506345533585759</v>
      </c>
      <c r="H42" s="50"/>
      <c r="I42" s="73"/>
      <c r="J42" s="74" t="s">
        <v>31</v>
      </c>
    </row>
  </sheetData>
  <sortState xmlns:xlrd2="http://schemas.microsoft.com/office/spreadsheetml/2017/richdata2" ref="B3:H42">
    <sortCondition ref="B3:B42"/>
  </sortState>
  <mergeCells count="3">
    <mergeCell ref="D1:E1"/>
    <mergeCell ref="F1:H1"/>
    <mergeCell ref="I1:J1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86b8830-67fd-44d2-9b4c-1bf01e04c638">
      <Terms xmlns="http://schemas.microsoft.com/office/infopath/2007/PartnerControls"/>
    </lcf76f155ced4ddcb4097134ff3c332f>
    <TaxCatchAll xmlns="725c6c1a-92fe-4c41-a641-c2217e57dc2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0A4E80BE777A74BA8735EFD1D81A5EA" ma:contentTypeVersion="17" ma:contentTypeDescription="Creare un nuovo documento." ma:contentTypeScope="" ma:versionID="c80ff7471526f1c268563b2ccd7633e4">
  <xsd:schema xmlns:xsd="http://www.w3.org/2001/XMLSchema" xmlns:xs="http://www.w3.org/2001/XMLSchema" xmlns:p="http://schemas.microsoft.com/office/2006/metadata/properties" xmlns:ns2="d86b8830-67fd-44d2-9b4c-1bf01e04c638" xmlns:ns3="725c6c1a-92fe-4c41-a641-c2217e57dc27" targetNamespace="http://schemas.microsoft.com/office/2006/metadata/properties" ma:root="true" ma:fieldsID="8fdb3c2afe3c910e30b4ef02f3643b7a" ns2:_="" ns3:_="">
    <xsd:import namespace="d86b8830-67fd-44d2-9b4c-1bf01e04c638"/>
    <xsd:import namespace="725c6c1a-92fe-4c41-a641-c2217e57d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8830-67fd-44d2-9b4c-1bf01e04c6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Tag immagine" ma:readOnly="false" ma:fieldId="{5cf76f15-5ced-4ddc-b409-7134ff3c332f}" ma:taxonomyMulti="true" ma:sspId="ae235618-4914-4fb7-bd89-a5a8de8e3c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5c6c1a-92fe-4c41-a641-c2217e57d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7a27a5f6-a447-464d-b7bf-c3580f795380}" ma:internalName="TaxCatchAll" ma:showField="CatchAllData" ma:web="725c6c1a-92fe-4c41-a641-c2217e57dc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D5E7BD-CC00-4995-AB66-947B546FC1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FFA9B6-6CB8-4E3E-8713-7F2E90CB83A4}">
  <ds:schemaRefs>
    <ds:schemaRef ds:uri="http://schemas.microsoft.com/office/2006/metadata/properties"/>
    <ds:schemaRef ds:uri="http://schemas.microsoft.com/office/infopath/2007/PartnerControls"/>
    <ds:schemaRef ds:uri="d86b8830-67fd-44d2-9b4c-1bf01e04c638"/>
    <ds:schemaRef ds:uri="725c6c1a-92fe-4c41-a641-c2217e57dc27"/>
  </ds:schemaRefs>
</ds:datastoreItem>
</file>

<file path=customXml/itemProps3.xml><?xml version="1.0" encoding="utf-8"?>
<ds:datastoreItem xmlns:ds="http://schemas.openxmlformats.org/officeDocument/2006/customXml" ds:itemID="{D45EBDFC-A71E-4066-A4A0-4EBA29F81C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6b8830-67fd-44d2-9b4c-1bf01e04c638"/>
    <ds:schemaRef ds:uri="725c6c1a-92fe-4c41-a641-c2217e57dc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Fiumi</vt:lpstr>
      <vt:lpstr>Laghi</vt:lpstr>
      <vt:lpstr>Mare</vt:lpstr>
      <vt:lpstr>Sotterranee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2025-11-25T10:59:24Z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0x010100C0A4E80BE777A74BA8735EFD1D81A5EA</vt:lpwstr>
  </property>
  <property fmtid="{D5CDD505-2E9C-101B-9397-08002B2CF9AE}" pid="3" name="MediaServiceImageTags">
    <vt:lpwstr/>
  </property>
</Properties>
</file>